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defaultThemeVersion="124226"/>
  <xr:revisionPtr revIDLastSave="212" documentId="10_ncr:20000_{5D3D600D-9761-4810-B9F1-ECBF03733FAD}" xr6:coauthVersionLast="47" xr6:coauthVersionMax="47" xr10:uidLastSave="{EB9512AD-68D3-4FAC-8294-C88280518331}"/>
  <bookViews>
    <workbookView xWindow="-120" yWindow="-120" windowWidth="29040" windowHeight="15840" activeTab="1" xr2:uid="{2AB951B6-BEE7-4039-9759-337934B9483B}"/>
  </bookViews>
  <sheets>
    <sheet name="Dane kontaktowe" sheetId="10" r:id="rId1"/>
    <sheet name="Własna kalkulacja kosztów" sheetId="1" r:id="rId2"/>
    <sheet name="lista" sheetId="3" state="hidden" r:id="rId3"/>
    <sheet name="Składowe kalkulacji" sheetId="2" r:id="rId4"/>
    <sheet name="Koszty osobowe" sheetId="4" r:id="rId5"/>
    <sheet name="Inne koszty" sheetId="9" r:id="rId6"/>
    <sheet name="Aparat do terapii rTMS" sheetId="11" r:id="rId7"/>
    <sheet name="Uwagi" sheetId="12" r:id="rId8"/>
  </sheets>
  <definedNames>
    <definedName name="_xlnm.Print_Area" localSheetId="5">'Inne koszty'!$A$1:$I$200</definedName>
    <definedName name="_xlnm.Print_Area" localSheetId="3">'Składowe kalkulacji'!$A$1:$R$100</definedName>
    <definedName name="_xlnm.Print_Area" localSheetId="1">'Własna kalkulacja kosztów'!$A$1:$B$23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2" i="4" l="1"/>
  <c r="F42" i="4"/>
  <c r="E43" i="4"/>
  <c r="F43" i="4"/>
  <c r="E44" i="4"/>
  <c r="F44" i="4"/>
  <c r="E45" i="4"/>
  <c r="F45" i="4"/>
  <c r="E46" i="4"/>
  <c r="F46" i="4"/>
  <c r="E47" i="4"/>
  <c r="F47" i="4"/>
  <c r="E48" i="4"/>
  <c r="F48" i="4"/>
  <c r="E49" i="4"/>
  <c r="F49" i="4"/>
  <c r="E50" i="4"/>
  <c r="F50" i="4"/>
  <c r="E51" i="4"/>
  <c r="F51" i="4"/>
  <c r="G2" i="2"/>
  <c r="B20" i="1"/>
  <c r="I30" i="4" l="1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E2" i="4"/>
  <c r="B19" i="1"/>
  <c r="I2" i="2"/>
  <c r="B16" i="1" s="1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E3" i="4"/>
  <c r="F3" i="4" s="1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F2" i="4"/>
  <c r="I9" i="4" s="1"/>
  <c r="I10" i="4"/>
  <c r="I31" i="4"/>
  <c r="I32" i="4"/>
  <c r="I33" i="4"/>
  <c r="I34" i="4"/>
  <c r="I35" i="4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D2" i="9"/>
  <c r="B22" i="1" s="1"/>
  <c r="K2" i="2"/>
  <c r="B18" i="1" s="1"/>
  <c r="J2" i="2"/>
  <c r="B17" i="1" s="1"/>
  <c r="H2" i="4" l="1"/>
  <c r="B21" i="1" s="1"/>
  <c r="B15" i="1" l="1"/>
  <c r="B23" i="1" s="1"/>
</calcChain>
</file>

<file path=xl/sharedStrings.xml><?xml version="1.0" encoding="utf-8"?>
<sst xmlns="http://schemas.openxmlformats.org/spreadsheetml/2006/main" count="102" uniqueCount="98">
  <si>
    <t>dotyczy: kontaktu w sprawie weryfikacji informacji przekazanych w WKK</t>
  </si>
  <si>
    <t>Imię i nazwisko</t>
  </si>
  <si>
    <t>Adres e-mail</t>
  </si>
  <si>
    <t>Proszę podać adres e-mail osoby do kontaktu</t>
  </si>
  <si>
    <t>Telefon</t>
  </si>
  <si>
    <t>Proszę podać telefon osoby do kontaktu</t>
  </si>
  <si>
    <t>Identyfikator świadczeniodawcy nadawany przez właściwy Oddział Wojewódzki NFZ (kod świadczeniodawcy)</t>
  </si>
  <si>
    <t>Charakterystyka świadczenia</t>
  </si>
  <si>
    <t>Podstawa sporządzenia karty kalkulacji kosztów pojedynczego świadczenia</t>
  </si>
  <si>
    <t>koszty rzeczywiste zużywanych zasobów</t>
  </si>
  <si>
    <t xml:space="preserve">Okres, którego dotyczy własna kalkulacja kosztów </t>
  </si>
  <si>
    <t>Kod resortowy charakteryzujący specjalność komórki organizacyjnej, stanowiący część VIII systemu resortowych kodów identyfikacyjnych - poradnia lub pracowania zabiegowa, w której realizowano świadczenie rozliczane poniższym kodem produktu [jeśli świadczenie jest realizowane w kilku poradniach i jest to łączna kalkulacja kosztów, należy kody resortowe podać po przecinku]</t>
  </si>
  <si>
    <t>Pozycja kosztów</t>
  </si>
  <si>
    <t>Wartość</t>
  </si>
  <si>
    <t>Koszt infrastruktury (stawka godzinowa pracy pracowni/ gabinetu zabiegowego)</t>
  </si>
  <si>
    <t>Koszt sprzętu (stawka godzinowa pracy aparatu do rTMS)</t>
  </si>
  <si>
    <t xml:space="preserve"> Koszt produktów leczniczych</t>
  </si>
  <si>
    <t xml:space="preserve"> Koszt wyrobów medycznych</t>
  </si>
  <si>
    <t xml:space="preserve"> Koszt wykorzystania infrastruktury w trakcie procedury</t>
  </si>
  <si>
    <t xml:space="preserve"> Koszty osobowe</t>
  </si>
  <si>
    <t>Inne koszty</t>
  </si>
  <si>
    <t>RAZEM KOSZTY</t>
  </si>
  <si>
    <t>koszty typowo zużywanych zasobów (normatyw)</t>
  </si>
  <si>
    <t>Nazwa</t>
  </si>
  <si>
    <t>Kategoria (PL/WM/PR)</t>
  </si>
  <si>
    <t>Nazwa jednostki miary podanego leku czy zużytego wyrobu medycznego</t>
  </si>
  <si>
    <t>Liczba 
podanych jednostek miary leku, zużytych jednostek miary wyrobu medycznego czy wykonanych procedur medycznych</t>
  </si>
  <si>
    <t>Koszt jednostki miary dla PL i WM/ koszt PR</t>
  </si>
  <si>
    <t>Wartość
(podanych jednostek miary leku, zużytych jednostek miary wyrobu medycznego czy wykonanych procedur medycznych)</t>
  </si>
  <si>
    <t>PL</t>
  </si>
  <si>
    <t>WM</t>
  </si>
  <si>
    <t>PR</t>
  </si>
  <si>
    <t>Instrukcja</t>
  </si>
  <si>
    <t>Nazwa kategorii personelu biorącego udział w realizacji procedury</t>
  </si>
  <si>
    <t>Liczba osób personelu uczestniczących w procedurze</t>
  </si>
  <si>
    <t>Wynagrodzenie za godzinę pracy lub za procedurę w odniesieniu do jednej osoby</t>
  </si>
  <si>
    <t>Wynagrodzenie za: 
(1) godzinę pracy lub
(2) procedurę</t>
  </si>
  <si>
    <t>Czas trwania procedury 
(w przypadku podania wynagrodzenia za godzinę pracy) lub liczba procedur 
(w pozostałych przypadkach)</t>
  </si>
  <si>
    <t>Łączne koszty osobowe</t>
  </si>
  <si>
    <t>Kategoria personelu</t>
  </si>
  <si>
    <t>Łączny koszt 
w odniesieniu do danej kategorii personelu</t>
  </si>
  <si>
    <t>TECHNIK</t>
  </si>
  <si>
    <t>LEKARZ PSYCHIATRA</t>
  </si>
  <si>
    <t>LEKARZ</t>
  </si>
  <si>
    <t>PIELĘGNIARKA</t>
  </si>
  <si>
    <t>PSYCHOLOG</t>
  </si>
  <si>
    <t>TERAPEUTA</t>
  </si>
  <si>
    <t>DIETETYK</t>
  </si>
  <si>
    <t>LOGOPEDA</t>
  </si>
  <si>
    <t>FIZJOTERAPEUTA</t>
  </si>
  <si>
    <t>REHABILITANT</t>
  </si>
  <si>
    <t>TECHNIK REHABILITACJI</t>
  </si>
  <si>
    <t>MASAŻYSTA</t>
  </si>
  <si>
    <t>MGR REHABILITACJI</t>
  </si>
  <si>
    <t>FIZYK MEDYCZNY</t>
  </si>
  <si>
    <t>PSYCHOTERAPEUTA</t>
  </si>
  <si>
    <t>TERAPEUTA ZAJĘCIOWY</t>
  </si>
  <si>
    <t>POZOSTAŁY MEDYCZNY</t>
  </si>
  <si>
    <t>RATOWNIK MEDYCZNY</t>
  </si>
  <si>
    <t>POZOSTAŁY NIEMEDYCZNY</t>
  </si>
  <si>
    <t>REJESTRATORKA</t>
  </si>
  <si>
    <t>SEKRETARKA MEDYCZNA</t>
  </si>
  <si>
    <t>OPIEKUN MEDYCZNY</t>
  </si>
  <si>
    <t xml:space="preserve">Wartość </t>
  </si>
  <si>
    <t>Suma</t>
  </si>
  <si>
    <t>Nazwa sprzętu do terapii rTMS</t>
  </si>
  <si>
    <t>Producent</t>
  </si>
  <si>
    <t>Rok nabycia</t>
  </si>
  <si>
    <t>Wartość początkowa</t>
  </si>
  <si>
    <t>Liczba miesięcy funkcjonowania w roku nabycia</t>
  </si>
  <si>
    <t>Roczny koszt utrzymania</t>
  </si>
  <si>
    <t>Czy sprzęt został zakupiony ze  środków własnych?</t>
  </si>
  <si>
    <t>Roczny koszt amortyzacji</t>
  </si>
  <si>
    <t>Czy sprzęt 
został już zamortyzowany?</t>
  </si>
  <si>
    <t>Czy sprzęt jest wykorzystywany do innych terapii?</t>
  </si>
  <si>
    <t>Uwagi</t>
  </si>
  <si>
    <t>TAK</t>
  </si>
  <si>
    <t>NIE</t>
  </si>
  <si>
    <t>Liczba pacjentów objętych przedmiotowym leczeniem w okresie, którego dotyczy własna kalkulacja</t>
  </si>
  <si>
    <t>Proszę wskazać osobę 
do kontaktu</t>
  </si>
  <si>
    <t>Czy sprzęt jest dzierżawiony/ w leasingu itp.?</t>
  </si>
  <si>
    <t>Jeśli dotyczy: kod/kody rozpoznania głównego ICD-10</t>
  </si>
  <si>
    <t>Ile godzin dziennnie sprzęt może być wykorzystywany zgodnie ze specyfikacją producenta?</t>
  </si>
  <si>
    <t>Ile godzin dziennnie sprzęt był wykorzystywany w okresie, którego dotyczy własna kalkulacja kosztów?</t>
  </si>
  <si>
    <t xml:space="preserve"> Koszt procedur medycznych</t>
  </si>
  <si>
    <t>Koszt procedury rTMS, w tym:</t>
  </si>
  <si>
    <t>Uwagi wynikające z realizacji świadczenia z użyciem metody powtarzalnej przezczaszkowej stymulacji magnetycznnej</t>
  </si>
  <si>
    <t>Średni dzienny czas funkcjonowania pracowni/ gabinetu zabiegowego</t>
  </si>
  <si>
    <t>Uwagi
(dla konsultacji np. psychiatrycznej proszę podać czas jej trwania i wynagrodzenie personelu za godzinę pracy)</t>
  </si>
  <si>
    <t>Liczba procedur rTMS, na podstawie której sporządzono kalkulację kosztów</t>
  </si>
  <si>
    <t>Średni czas trwania przedmiotowej procedury wyrażony w minutach: przez czas trwania procedury rozumie się całkowity czas przebywania pacjenta w pracowni/ gabinecie zabiegowym</t>
  </si>
  <si>
    <t>Protokół wykonania procedury rTMS</t>
  </si>
  <si>
    <r>
      <t xml:space="preserve">Dotyczy: podanych produktów leczniczych, zużytych wyrobów medycznych wraz z wielkością zużycia, wykonanych procedur medycznych wraz z liczbą wykonań oraz ich kosztem.
Należy wypełnić pola w kolumach od "A" do "F".
W kolumnie </t>
    </r>
    <r>
      <rPr>
        <b/>
        <sz val="11"/>
        <color theme="1"/>
        <rFont val="Calibri"/>
        <family val="2"/>
        <charset val="238"/>
        <scheme val="minor"/>
      </rPr>
      <t xml:space="preserve">"B" </t>
    </r>
    <r>
      <rPr>
        <sz val="11"/>
        <color theme="1"/>
        <rFont val="Calibri"/>
        <family val="2"/>
        <scheme val="minor"/>
      </rPr>
      <t xml:space="preserve">Kategoria (PL/WM/PR) odpowiednie pozycje wybiera się z </t>
    </r>
    <r>
      <rPr>
        <b/>
        <sz val="11"/>
        <color theme="1"/>
        <rFont val="Calibri"/>
        <family val="2"/>
        <charset val="238"/>
        <scheme val="minor"/>
      </rPr>
      <t>listy rozwijanej</t>
    </r>
    <r>
      <rPr>
        <sz val="11"/>
        <color theme="1"/>
        <rFont val="Calibri"/>
        <family val="2"/>
        <scheme val="minor"/>
      </rPr>
      <t xml:space="preserve">.
W przypadku </t>
    </r>
    <r>
      <rPr>
        <b/>
        <sz val="11"/>
        <color theme="1"/>
        <rFont val="Calibri"/>
        <family val="2"/>
        <charset val="238"/>
        <scheme val="minor"/>
      </rPr>
      <t xml:space="preserve">procedur medycznych </t>
    </r>
    <r>
      <rPr>
        <sz val="11"/>
        <color theme="1"/>
        <rFont val="Calibri"/>
        <family val="2"/>
        <scheme val="minor"/>
      </rPr>
      <t xml:space="preserve">w polu </t>
    </r>
    <r>
      <rPr>
        <i/>
        <sz val="11"/>
        <color theme="1"/>
        <rFont val="Calibri"/>
        <family val="2"/>
        <charset val="238"/>
        <scheme val="minor"/>
      </rPr>
      <t>Nazwa jednostki miary podanego leku czy zużytego wyrobu medycznego</t>
    </r>
    <r>
      <rPr>
        <sz val="11"/>
        <color theme="1"/>
        <rFont val="Calibri"/>
        <family val="2"/>
        <scheme val="minor"/>
      </rPr>
      <t xml:space="preserve"> dopuszcza się wpis</t>
    </r>
    <r>
      <rPr>
        <b/>
        <sz val="11"/>
        <color theme="1"/>
        <rFont val="Calibri"/>
        <family val="2"/>
        <charset val="238"/>
        <scheme val="minor"/>
      </rPr>
      <t xml:space="preserve"> „nd.”</t>
    </r>
    <r>
      <rPr>
        <sz val="11"/>
        <color theme="1"/>
        <rFont val="Calibri"/>
        <family val="2"/>
        <scheme val="minor"/>
      </rPr>
      <t xml:space="preserve">. 
</t>
    </r>
    <r>
      <rPr>
        <sz val="11"/>
        <rFont val="Calibri"/>
        <family val="2"/>
        <charset val="238"/>
        <scheme val="minor"/>
      </rPr>
      <t>W kolumnie</t>
    </r>
    <r>
      <rPr>
        <b/>
        <sz val="11"/>
        <rFont val="Calibri"/>
        <family val="2"/>
        <charset val="238"/>
        <scheme val="minor"/>
      </rPr>
      <t xml:space="preserve"> "D" </t>
    </r>
    <r>
      <rPr>
        <i/>
        <sz val="11"/>
        <rFont val="Calibri"/>
        <family val="2"/>
        <charset val="238"/>
        <scheme val="minor"/>
      </rPr>
      <t>Liczba podanych jednostek miary leku, zużytych jednostek miary wyrobu medycznego czy wykonanych procedur medycznych</t>
    </r>
    <r>
      <rPr>
        <sz val="11"/>
        <rFont val="Calibri"/>
        <family val="2"/>
        <charset val="238"/>
        <scheme val="minor"/>
      </rPr>
      <t xml:space="preserve"> dla procedur medycznych rzadko wykonanych należy podać wartość ułamkową wg wzoru: </t>
    </r>
    <r>
      <rPr>
        <b/>
        <sz val="11"/>
        <rFont val="Calibri"/>
        <family val="2"/>
        <charset val="238"/>
        <scheme val="minor"/>
      </rPr>
      <t>liczba wykonanych procedur medycznych / liczba procedur rTMS</t>
    </r>
    <r>
      <rPr>
        <sz val="11"/>
        <rFont val="Calibri"/>
        <family val="2"/>
        <charset val="238"/>
        <scheme val="minor"/>
      </rPr>
      <t xml:space="preserve">, na podstawie której sporządzono kalkulację kosztów. Również w przypadku </t>
    </r>
    <r>
      <rPr>
        <b/>
        <sz val="11"/>
        <rFont val="Calibri"/>
        <family val="2"/>
        <charset val="238"/>
        <scheme val="minor"/>
      </rPr>
      <t>wyrobów medycznych wielokrotnego użytku</t>
    </r>
    <r>
      <rPr>
        <sz val="11"/>
        <rFont val="Calibri"/>
        <family val="2"/>
        <charset val="238"/>
        <scheme val="minor"/>
      </rPr>
      <t xml:space="preserve"> należy w kolumnie </t>
    </r>
    <r>
      <rPr>
        <b/>
        <sz val="11"/>
        <rFont val="Calibri"/>
        <family val="2"/>
        <charset val="238"/>
        <scheme val="minor"/>
      </rPr>
      <t>"D"</t>
    </r>
    <r>
      <rPr>
        <sz val="11"/>
        <rFont val="Calibri"/>
        <family val="2"/>
        <charset val="238"/>
        <scheme val="minor"/>
      </rPr>
      <t xml:space="preserve">  podać wartość ułamkową wg wzoru:</t>
    </r>
    <r>
      <rPr>
        <b/>
        <sz val="11"/>
        <rFont val="Calibri"/>
        <family val="2"/>
        <charset val="238"/>
        <scheme val="minor"/>
      </rPr>
      <t xml:space="preserve"> jeden wyrób medyczny / liczba procedur, w których realizacji został wykorzystany</t>
    </r>
    <r>
      <rPr>
        <sz val="11"/>
        <rFont val="Calibri"/>
        <family val="2"/>
        <charset val="238"/>
        <scheme val="minor"/>
      </rPr>
      <t xml:space="preserve">.
</t>
    </r>
    <r>
      <rPr>
        <sz val="11"/>
        <color theme="1"/>
        <rFont val="Calibri"/>
        <family val="2"/>
        <scheme val="minor"/>
      </rPr>
      <t xml:space="preserve">
W przypadku kiedy nie poniesiono kosztu procedur diagnostycznych (PR) lub leków (PL) lub wyrobów medycznych (WM) w kolumnie kategoria należy wpisać "PR" lub "PL" lub "WM", a w kolumnie liczba jednostek "0" i w kolumnie koszt "0".
Uwaga: 
Wartość (podanych jednostek miary leku, zużytych jednostek miary wyrobu medycznego czy wykonanych procedur medycznych) zlicza się automatycznie w kolumnie "G".
Łączna wartość zużytych leków, wyrobów medycznych oraz wykonanywch procedur zlicza się automatycznie w komórkach: I2, J2, K2.
Suma kosztów produktów leczniczych, wyrobów medycznych, procedur medycznych zlicza się automatycznie w arkuszu Własna kalkulacja kosztów w komórkach B16, B17, B18. </t>
    </r>
  </si>
  <si>
    <r>
      <t xml:space="preserve">Dotyczy: kosztów osobowych personelu zaangażowanego w realizację procedury zabiegowej rTMS.
Należy wypełnić pozycje w kolumach "A" do "E".
Pola w kolumnie </t>
    </r>
    <r>
      <rPr>
        <b/>
        <sz val="11"/>
        <rFont val="Calibri"/>
        <family val="2"/>
        <scheme val="minor"/>
      </rPr>
      <t xml:space="preserve">"A" </t>
    </r>
    <r>
      <rPr>
        <i/>
        <sz val="11"/>
        <rFont val="Calibri"/>
        <family val="2"/>
        <scheme val="minor"/>
      </rPr>
      <t xml:space="preserve">Nazwa kategorii personelu biorącego udział w realizacji procedury </t>
    </r>
    <r>
      <rPr>
        <sz val="11"/>
        <rFont val="Calibri"/>
        <family val="2"/>
        <scheme val="minor"/>
      </rPr>
      <t>należy wypełniać wybierają odpowiednią kategorię z</t>
    </r>
    <r>
      <rPr>
        <b/>
        <sz val="11"/>
        <rFont val="Calibri"/>
        <family val="2"/>
        <scheme val="minor"/>
      </rPr>
      <t xml:space="preserve"> listy rozwijanej</t>
    </r>
    <r>
      <rPr>
        <sz val="11"/>
        <rFont val="Calibri"/>
        <family val="2"/>
        <scheme val="minor"/>
      </rPr>
      <t xml:space="preserve">.
Pola w kolumnie </t>
    </r>
    <r>
      <rPr>
        <b/>
        <sz val="11"/>
        <rFont val="Calibri"/>
        <family val="2"/>
        <scheme val="minor"/>
      </rPr>
      <t>"D"</t>
    </r>
    <r>
      <rPr>
        <sz val="11"/>
        <rFont val="Calibri"/>
        <family val="2"/>
        <scheme val="minor"/>
      </rPr>
      <t xml:space="preserve"> </t>
    </r>
    <r>
      <rPr>
        <i/>
        <sz val="11"/>
        <rFont val="Calibri"/>
        <family val="2"/>
        <scheme val="minor"/>
      </rPr>
      <t xml:space="preserve">Wynagrodzenie za: (1) godzinę pracy lub (2) procedurę </t>
    </r>
    <r>
      <rPr>
        <sz val="11"/>
        <rFont val="Calibri"/>
        <family val="2"/>
        <scheme val="minor"/>
      </rPr>
      <t>należy wypełnić wybierając odpowiednią wartość z</t>
    </r>
    <r>
      <rPr>
        <b/>
        <sz val="11"/>
        <rFont val="Calibri"/>
        <family val="2"/>
        <scheme val="minor"/>
      </rPr>
      <t xml:space="preserve"> listy rozwijanej</t>
    </r>
    <r>
      <rPr>
        <sz val="11"/>
        <rFont val="Calibri"/>
        <family val="2"/>
        <scheme val="minor"/>
      </rPr>
      <t xml:space="preserve">.
Uwaga:
Pola w kolumnie "E" wypełnią się automatycznie wartościami z komórki B9 z arkusza </t>
    </r>
    <r>
      <rPr>
        <i/>
        <sz val="11"/>
        <rFont val="Calibri"/>
        <family val="2"/>
        <scheme val="minor"/>
      </rPr>
      <t>Własna kalkulacja kosztów.</t>
    </r>
    <r>
      <rPr>
        <sz val="11"/>
        <rFont val="Calibri"/>
        <family val="2"/>
        <scheme val="minor"/>
      </rPr>
      <t xml:space="preserve"> W przypadku wybrania "2" w kolumnie "D" domyślnie czas procedury nie ulega zmianie, jednak wynagrodzenie liczone jest za jedną procedurę, dlatego zamiast czasu podanego w minutach pojawia się "1" jako liczba procedur w kalkulacji.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W wyjątkowych sytuacjach można ręcznie wpisać czas zaangażowania członka persnelu medycznego w daną procedurę.
</t>
    </r>
    <r>
      <rPr>
        <i/>
        <sz val="11"/>
        <rFont val="Calibri"/>
        <family val="2"/>
        <scheme val="minor"/>
      </rPr>
      <t>Wartości</t>
    </r>
    <r>
      <rPr>
        <sz val="11"/>
        <rFont val="Calibri"/>
        <family val="2"/>
        <scheme val="minor"/>
      </rPr>
      <t xml:space="preserve"> w kolumnie "F", </t>
    </r>
    <r>
      <rPr>
        <i/>
        <sz val="11"/>
        <rFont val="Calibri"/>
        <family val="2"/>
        <scheme val="minor"/>
      </rPr>
      <t>Łączne koszty osobowe</t>
    </r>
    <r>
      <rPr>
        <sz val="11"/>
        <rFont val="Calibri"/>
        <family val="2"/>
        <scheme val="minor"/>
      </rPr>
      <t xml:space="preserve"> w komórce H2 oraz </t>
    </r>
    <r>
      <rPr>
        <i/>
        <sz val="11"/>
        <rFont val="Calibri"/>
        <family val="2"/>
        <scheme val="minor"/>
      </rPr>
      <t>Łączne koszty w odniesieniu do danej kategorii personelu</t>
    </r>
    <r>
      <rPr>
        <sz val="11"/>
        <rFont val="Calibri"/>
        <family val="2"/>
        <scheme val="minor"/>
      </rPr>
      <t xml:space="preserve"> w kolumnie "I" zliczają się automatycznie.
Suma kosztów osobowych zlicza się automatycznie w arkuszu </t>
    </r>
    <r>
      <rPr>
        <i/>
        <sz val="11"/>
        <rFont val="Calibri"/>
        <family val="2"/>
        <scheme val="minor"/>
      </rPr>
      <t>Własna kalkulacja kosztów</t>
    </r>
    <r>
      <rPr>
        <sz val="11"/>
        <rFont val="Calibri"/>
        <family val="2"/>
        <scheme val="minor"/>
      </rPr>
      <t xml:space="preserve"> w komórce B21.</t>
    </r>
  </si>
  <si>
    <r>
      <t xml:space="preserve">Dotyczy: pozycji, które nie zostały ujęte w innych kategoriach.
Należy wypełniż pola w kolumnach "A" i "B".
Uwaga:
Suma innych kosztów zlicza się automatycznie w komórce D2 oraz w arkuszu </t>
    </r>
    <r>
      <rPr>
        <i/>
        <sz val="11"/>
        <rFont val="Calibri"/>
        <family val="2"/>
        <scheme val="minor"/>
      </rPr>
      <t xml:space="preserve">Własna kalkulacja kosztów </t>
    </r>
    <r>
      <rPr>
        <sz val="11"/>
        <rFont val="Calibri"/>
        <family val="2"/>
        <scheme val="minor"/>
      </rPr>
      <t>w komórce</t>
    </r>
    <r>
      <rPr>
        <i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B22.</t>
    </r>
  </si>
  <si>
    <t xml:space="preserve"> Koszt wykorzystania aparatu do rTMS w trakcie procedury</t>
  </si>
  <si>
    <t>2) iTBS w okolicy L-DLPFC (120% RMT, salwy tripletów o częstotliwości 50 Hz powtarzane z częstotliwością 5 Hz, 2 s on, 8 s off, 600 bodźców/sesja), czas trwania oddziaływania 3 min 9 s</t>
  </si>
  <si>
    <t>1) 10 Hz rTMS w okolicy L- DLPFC (120% RMT, częstotliwość 10 Hz, 4 s on, 26 s off; 3000 pulsów/sesja), czas trwania oddziaływania 37,5 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</si>
</sst>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8" formatCode="#,##0.00\ &quot;zł&quot;;[Red]\-#,##0.00\ &quot;zł&quot;"/>
    <numFmt numFmtId="164" formatCode="#,##0.00\ &quot;zł&quot;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i/>
      <sz val="11"/>
      <color rgb="FFFF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trike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name val="Calibri"/>
      <family val="2"/>
      <charset val="238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</font>
    <font>
      <i/>
      <sz val="11"/>
      <color theme="1"/>
      <name val="Calibri"/>
      <family val="2"/>
    </font>
    <font>
      <i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5" fillId="0" borderId="0"/>
    <xf numFmtId="0" fontId="4" fillId="0" borderId="0"/>
    <xf numFmtId="0" fontId="3" fillId="0" borderId="0"/>
    <xf numFmtId="0" fontId="3" fillId="0" borderId="0"/>
  </cellStyleXfs>
  <cellXfs count="101">
    <xf numFmtId="0" fontId="0" fillId="0" borderId="0" xfId="0"/>
    <xf numFmtId="8" fontId="0" fillId="0" borderId="8" xfId="0" applyNumberFormat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 wrapText="1"/>
    </xf>
    <xf numFmtId="0" fontId="0" fillId="9" borderId="0" xfId="0" applyFill="1"/>
    <xf numFmtId="0" fontId="6" fillId="9" borderId="0" xfId="0" applyFont="1" applyFill="1"/>
    <xf numFmtId="0" fontId="0" fillId="9" borderId="0" xfId="0" applyFill="1" applyAlignment="1">
      <alignment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3" fillId="9" borderId="0" xfId="0" applyFont="1" applyFill="1"/>
    <xf numFmtId="0" fontId="12" fillId="0" borderId="0" xfId="0" applyFont="1" applyAlignment="1">
      <alignment wrapText="1"/>
    </xf>
    <xf numFmtId="0" fontId="0" fillId="9" borderId="0" xfId="0" applyFill="1" applyAlignment="1">
      <alignment vertical="center"/>
    </xf>
    <xf numFmtId="0" fontId="17" fillId="9" borderId="0" xfId="0" applyFont="1" applyFill="1"/>
    <xf numFmtId="0" fontId="12" fillId="4" borderId="25" xfId="0" applyFont="1" applyFill="1" applyBorder="1" applyAlignment="1">
      <alignment horizontal="center" vertical="center" wrapText="1"/>
    </xf>
    <xf numFmtId="0" fontId="12" fillId="4" borderId="26" xfId="0" applyFont="1" applyFill="1" applyBorder="1" applyAlignment="1">
      <alignment horizontal="center" vertical="center" wrapText="1"/>
    </xf>
    <xf numFmtId="0" fontId="11" fillId="8" borderId="27" xfId="0" applyFont="1" applyFill="1" applyBorder="1" applyAlignment="1">
      <alignment horizontal="left" vertical="center" wrapText="1"/>
    </xf>
    <xf numFmtId="0" fontId="2" fillId="4" borderId="8" xfId="1" applyFont="1" applyFill="1" applyBorder="1" applyAlignment="1">
      <alignment horizontal="center" vertical="center"/>
    </xf>
    <xf numFmtId="0" fontId="2" fillId="4" borderId="8" xfId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2" fillId="4" borderId="29" xfId="0" applyFont="1" applyFill="1" applyBorder="1" applyAlignment="1">
      <alignment horizontal="left" vertical="center" wrapText="1"/>
    </xf>
    <xf numFmtId="0" fontId="20" fillId="10" borderId="8" xfId="0" applyFont="1" applyFill="1" applyBorder="1" applyAlignment="1">
      <alignment horizontal="center" vertical="center" wrapText="1"/>
    </xf>
    <xf numFmtId="0" fontId="21" fillId="10" borderId="8" xfId="0" applyFont="1" applyFill="1" applyBorder="1" applyAlignment="1">
      <alignment horizontal="center" vertical="center" wrapText="1"/>
    </xf>
    <xf numFmtId="49" fontId="0" fillId="0" borderId="8" xfId="0" applyNumberFormat="1" applyBorder="1"/>
    <xf numFmtId="0" fontId="0" fillId="6" borderId="1" xfId="0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 wrapText="1"/>
    </xf>
    <xf numFmtId="0" fontId="10" fillId="9" borderId="0" xfId="0" applyFont="1" applyFill="1"/>
    <xf numFmtId="0" fontId="0" fillId="5" borderId="5" xfId="0" applyFill="1" applyBorder="1" applyAlignment="1">
      <alignment horizontal="left" vertical="center"/>
    </xf>
    <xf numFmtId="0" fontId="0" fillId="5" borderId="11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22" fillId="9" borderId="0" xfId="0" applyFont="1" applyFill="1"/>
    <xf numFmtId="0" fontId="0" fillId="5" borderId="7" xfId="0" applyFill="1" applyBorder="1" applyAlignment="1">
      <alignment horizontal="left" vertical="center" wrapText="1"/>
    </xf>
    <xf numFmtId="0" fontId="10" fillId="0" borderId="0" xfId="0" applyFont="1"/>
    <xf numFmtId="0" fontId="0" fillId="2" borderId="10" xfId="0" applyFill="1" applyBorder="1" applyAlignment="1">
      <alignment horizontal="left" vertical="center" wrapText="1" indent="1"/>
    </xf>
    <xf numFmtId="0" fontId="0" fillId="8" borderId="28" xfId="0" applyFill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164" fontId="12" fillId="0" borderId="11" xfId="0" applyNumberFormat="1" applyFont="1" applyBorder="1" applyAlignment="1">
      <alignment horizontal="center" vertical="center" wrapText="1"/>
    </xf>
    <xf numFmtId="164" fontId="0" fillId="0" borderId="6" xfId="0" applyNumberFormat="1" applyBorder="1" applyAlignment="1">
      <alignment horizontal="center" vertical="center" wrapText="1"/>
    </xf>
    <xf numFmtId="164" fontId="12" fillId="0" borderId="13" xfId="0" applyNumberFormat="1" applyFont="1" applyBorder="1" applyAlignment="1">
      <alignment horizontal="center" vertical="center" wrapText="1"/>
    </xf>
    <xf numFmtId="164" fontId="12" fillId="0" borderId="1" xfId="0" applyNumberFormat="1" applyFont="1" applyBorder="1" applyAlignment="1">
      <alignment horizontal="center" vertical="center" wrapText="1"/>
    </xf>
    <xf numFmtId="0" fontId="0" fillId="9" borderId="0" xfId="0" applyFill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9" borderId="0" xfId="0" applyFont="1" applyFill="1" applyAlignment="1">
      <alignment horizontal="left" vertical="center"/>
    </xf>
    <xf numFmtId="0" fontId="0" fillId="9" borderId="0" xfId="0" applyFill="1" applyAlignment="1">
      <alignment horizontal="left" vertical="center"/>
    </xf>
    <xf numFmtId="164" fontId="1" fillId="9" borderId="0" xfId="0" applyNumberFormat="1" applyFont="1" applyFill="1" applyAlignment="1">
      <alignment horizontal="center" vertical="center"/>
    </xf>
    <xf numFmtId="164" fontId="0" fillId="9" borderId="0" xfId="0" applyNumberFormat="1" applyFill="1" applyAlignment="1">
      <alignment horizontal="center" vertical="center"/>
    </xf>
    <xf numFmtId="0" fontId="10" fillId="9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49" fontId="2" fillId="0" borderId="8" xfId="1" applyNumberFormat="1" applyFont="1" applyBorder="1" applyAlignment="1">
      <alignment vertical="center"/>
    </xf>
    <xf numFmtId="164" fontId="2" fillId="0" borderId="8" xfId="1" applyNumberFormat="1" applyFont="1" applyBorder="1" applyAlignment="1">
      <alignment vertical="center"/>
    </xf>
    <xf numFmtId="0" fontId="14" fillId="9" borderId="0" xfId="0" applyFont="1" applyFill="1" applyAlignment="1">
      <alignment vertical="center"/>
    </xf>
    <xf numFmtId="0" fontId="9" fillId="9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9" borderId="8" xfId="0" applyFill="1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9" borderId="8" xfId="0" applyFill="1" applyBorder="1" applyAlignment="1">
      <alignment horizontal="left" vertical="center"/>
    </xf>
    <xf numFmtId="164" fontId="0" fillId="0" borderId="8" xfId="0" applyNumberFormat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3" borderId="30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0" fontId="0" fillId="3" borderId="31" xfId="0" applyFill="1" applyBorder="1" applyAlignment="1">
      <alignment horizontal="lef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164" fontId="6" fillId="0" borderId="7" xfId="0" applyNumberFormat="1" applyFont="1" applyBorder="1" applyAlignment="1">
      <alignment horizontal="center" vertical="center" wrapText="1"/>
    </xf>
    <xf numFmtId="0" fontId="0" fillId="11" borderId="5" xfId="0" applyFill="1" applyBorder="1" applyAlignment="1">
      <alignment horizontal="left" vertical="center" wrapText="1"/>
    </xf>
    <xf numFmtId="0" fontId="24" fillId="9" borderId="0" xfId="0" applyFont="1" applyFill="1" applyAlignment="1">
      <alignment vertical="center"/>
    </xf>
    <xf numFmtId="0" fontId="12" fillId="4" borderId="8" xfId="0" applyFont="1" applyFill="1" applyBorder="1" applyAlignment="1">
      <alignment horizontal="center" vertical="center" wrapText="1"/>
    </xf>
    <xf numFmtId="164" fontId="12" fillId="4" borderId="8" xfId="0" applyNumberFormat="1" applyFont="1" applyFill="1" applyBorder="1" applyAlignment="1">
      <alignment horizontal="center" vertical="center" wrapText="1"/>
    </xf>
    <xf numFmtId="0" fontId="0" fillId="9" borderId="0" xfId="0" applyFont="1" applyFill="1" applyAlignment="1">
      <alignment vertical="center"/>
    </xf>
    <xf numFmtId="0" fontId="12" fillId="7" borderId="8" xfId="0" applyFont="1" applyFill="1" applyBorder="1" applyAlignment="1">
      <alignment horizontal="center" vertical="center"/>
    </xf>
    <xf numFmtId="0" fontId="0" fillId="9" borderId="0" xfId="0" applyFont="1" applyFill="1"/>
    <xf numFmtId="0" fontId="12" fillId="9" borderId="0" xfId="0" applyFont="1" applyFill="1"/>
    <xf numFmtId="0" fontId="0" fillId="0" borderId="0" xfId="0" applyFont="1"/>
    <xf numFmtId="0" fontId="12" fillId="4" borderId="15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0" fillId="9" borderId="0" xfId="0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20" xfId="0" applyBorder="1" applyAlignment="1">
      <alignment horizontal="center" vertical="top" wrapText="1"/>
    </xf>
    <xf numFmtId="0" fontId="0" fillId="0" borderId="21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0" fillId="0" borderId="17" xfId="0" applyBorder="1" applyAlignment="1">
      <alignment horizontal="center" vertical="top" wrapText="1"/>
    </xf>
    <xf numFmtId="0" fontId="0" fillId="0" borderId="24" xfId="0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</cellXfs>
  <cellStyles count="5">
    <cellStyle name="Normalny" xfId="0" builtinId="0"/>
    <cellStyle name="Normalny 2" xfId="1" xr:uid="{A59031B9-431B-40FA-8F9E-A7B9E1557900}"/>
    <cellStyle name="Normalny 2 2" xfId="2" xr:uid="{868C45FE-8AAE-4723-B3B3-B0D99777286D}"/>
    <cellStyle name="Normalny 2 2 2" xfId="4" xr:uid="{908AD13F-9FB7-457B-9DE7-AAD1DE644DDA}"/>
    <cellStyle name="Normalny 2 3" xfId="3" xr:uid="{B91EA5E3-3096-4330-9B14-85851E7DD4A9}"/>
  </cellStyles>
  <dxfs count="0"/>
  <tableStyles count="1" defaultTableStyle="TableStyleMedium2" defaultPivotStyle="PivotStyleMedium9">
    <tableStyle name="Invisible" pivot="0" table="0" count="0" xr9:uid="{D6D1443D-62B6-4617-AF46-DD034A46A25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896F96-41C9-4570-A945-709B1FD0D322}">
  <dimension ref="A1:C4"/>
  <sheetViews>
    <sheetView zoomScaleNormal="100" workbookViewId="0">
      <selection sqref="A1:C1"/>
    </sheetView>
  </sheetViews>
  <sheetFormatPr defaultRowHeight="15" x14ac:dyDescent="0.25"/>
  <cols>
    <col min="1" max="1" width="16.7109375" customWidth="1"/>
    <col min="2" max="2" width="25.7109375" customWidth="1"/>
    <col min="3" max="3" width="71" customWidth="1"/>
  </cols>
  <sheetData>
    <row r="1" spans="1:3" ht="29.25" customHeight="1" x14ac:dyDescent="0.25">
      <c r="A1" s="90" t="s">
        <v>0</v>
      </c>
      <c r="B1" s="90"/>
      <c r="C1" s="90"/>
    </row>
    <row r="2" spans="1:3" ht="30" x14ac:dyDescent="0.25">
      <c r="A2" s="23" t="s">
        <v>1</v>
      </c>
      <c r="B2" s="24" t="s">
        <v>79</v>
      </c>
      <c r="C2" s="25"/>
    </row>
    <row r="3" spans="1:3" ht="30" x14ac:dyDescent="0.25">
      <c r="A3" s="23" t="s">
        <v>2</v>
      </c>
      <c r="B3" s="24" t="s">
        <v>3</v>
      </c>
      <c r="C3" s="25"/>
    </row>
    <row r="4" spans="1:3" ht="30" x14ac:dyDescent="0.25">
      <c r="A4" s="23" t="s">
        <v>4</v>
      </c>
      <c r="B4" s="24" t="s">
        <v>5</v>
      </c>
      <c r="C4" s="25"/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23"/>
  <sheetViews>
    <sheetView tabSelected="1" zoomScaleNormal="100" workbookViewId="0"/>
  </sheetViews>
  <sheetFormatPr defaultRowHeight="15" x14ac:dyDescent="0.25"/>
  <cols>
    <col min="1" max="1" width="71.85546875" style="3" customWidth="1"/>
    <col min="2" max="2" width="25.5703125" style="42" customWidth="1"/>
    <col min="3" max="3" width="21" style="3" customWidth="1"/>
    <col min="4" max="39" width="8.85546875" style="3"/>
  </cols>
  <sheetData>
    <row r="1" spans="1:18" ht="30.75" thickBot="1" x14ac:dyDescent="0.3">
      <c r="A1" s="26" t="s">
        <v>6</v>
      </c>
      <c r="B1" s="37"/>
    </row>
    <row r="2" spans="1:18" ht="15.75" thickBot="1" x14ac:dyDescent="0.3">
      <c r="A2" s="6" t="s">
        <v>7</v>
      </c>
      <c r="B2" s="7"/>
    </row>
    <row r="3" spans="1:18" ht="15.75" thickBot="1" x14ac:dyDescent="0.3">
      <c r="A3" s="77" t="s">
        <v>91</v>
      </c>
      <c r="B3" s="43"/>
      <c r="C3" s="28"/>
      <c r="R3" s="78" t="s">
        <v>97</v>
      </c>
    </row>
    <row r="4" spans="1:18" ht="15.75" thickBot="1" x14ac:dyDescent="0.3">
      <c r="A4" s="27" t="s">
        <v>8</v>
      </c>
      <c r="B4" s="43"/>
      <c r="C4" s="28"/>
      <c r="R4" s="78" t="s">
        <v>96</v>
      </c>
    </row>
    <row r="5" spans="1:18" x14ac:dyDescent="0.25">
      <c r="A5" s="29" t="s">
        <v>10</v>
      </c>
      <c r="B5" s="44"/>
    </row>
    <row r="6" spans="1:18" ht="30" x14ac:dyDescent="0.25">
      <c r="A6" s="30" t="s">
        <v>78</v>
      </c>
      <c r="B6" s="45"/>
    </row>
    <row r="7" spans="1:18" x14ac:dyDescent="0.25">
      <c r="A7" s="30" t="s">
        <v>89</v>
      </c>
      <c r="B7" s="45"/>
    </row>
    <row r="8" spans="1:18" ht="90" x14ac:dyDescent="0.25">
      <c r="A8" s="31" t="s">
        <v>11</v>
      </c>
      <c r="B8" s="46"/>
    </row>
    <row r="9" spans="1:18" ht="45" x14ac:dyDescent="0.25">
      <c r="A9" s="8" t="s">
        <v>90</v>
      </c>
      <c r="B9" s="47"/>
      <c r="C9" s="32"/>
    </row>
    <row r="10" spans="1:18" ht="15.75" thickBot="1" x14ac:dyDescent="0.3">
      <c r="A10" s="33" t="s">
        <v>81</v>
      </c>
      <c r="B10" s="48"/>
      <c r="C10" s="28"/>
    </row>
    <row r="11" spans="1:18" ht="15.75" thickBot="1" x14ac:dyDescent="0.3">
      <c r="A11" s="16" t="s">
        <v>12</v>
      </c>
      <c r="B11" s="17" t="s">
        <v>13</v>
      </c>
    </row>
    <row r="12" spans="1:18" ht="30" x14ac:dyDescent="0.25">
      <c r="A12" s="71" t="s">
        <v>14</v>
      </c>
      <c r="B12" s="74"/>
    </row>
    <row r="13" spans="1:18" x14ac:dyDescent="0.25">
      <c r="A13" s="72" t="s">
        <v>15</v>
      </c>
      <c r="B13" s="75"/>
    </row>
    <row r="14" spans="1:18" ht="15.75" thickBot="1" x14ac:dyDescent="0.3">
      <c r="A14" s="73" t="s">
        <v>87</v>
      </c>
      <c r="B14" s="76"/>
    </row>
    <row r="15" spans="1:18" x14ac:dyDescent="0.25">
      <c r="A15" s="18" t="s">
        <v>85</v>
      </c>
      <c r="B15" s="38">
        <f>SUM(B16:B21)</f>
        <v>0</v>
      </c>
      <c r="C15" s="34"/>
    </row>
    <row r="16" spans="1:18" x14ac:dyDescent="0.25">
      <c r="A16" s="35" t="s">
        <v>16</v>
      </c>
      <c r="B16" s="39">
        <f>'Składowe kalkulacji'!I2</f>
        <v>0</v>
      </c>
      <c r="C16" s="12"/>
    </row>
    <row r="17" spans="1:3" x14ac:dyDescent="0.25">
      <c r="A17" s="35" t="s">
        <v>17</v>
      </c>
      <c r="B17" s="39">
        <f>'Składowe kalkulacji'!J2</f>
        <v>0</v>
      </c>
      <c r="C17" s="12"/>
    </row>
    <row r="18" spans="1:3" x14ac:dyDescent="0.25">
      <c r="A18" s="35" t="s">
        <v>84</v>
      </c>
      <c r="B18" s="39">
        <f>'Składowe kalkulacji'!K2</f>
        <v>0</v>
      </c>
      <c r="C18" s="12"/>
    </row>
    <row r="19" spans="1:3" x14ac:dyDescent="0.25">
      <c r="A19" s="35" t="s">
        <v>18</v>
      </c>
      <c r="B19" s="39">
        <f>B12*B9/60</f>
        <v>0</v>
      </c>
    </row>
    <row r="20" spans="1:3" x14ac:dyDescent="0.25">
      <c r="A20" s="35" t="s">
        <v>95</v>
      </c>
      <c r="B20" s="39">
        <f>B13*B9/60</f>
        <v>0</v>
      </c>
    </row>
    <row r="21" spans="1:3" x14ac:dyDescent="0.25">
      <c r="A21" s="35" t="s">
        <v>19</v>
      </c>
      <c r="B21" s="39">
        <f>'Koszty osobowe'!H2</f>
        <v>0</v>
      </c>
    </row>
    <row r="22" spans="1:3" ht="15.75" thickBot="1" x14ac:dyDescent="0.3">
      <c r="A22" s="36" t="s">
        <v>20</v>
      </c>
      <c r="B22" s="40">
        <f>'Inne koszty'!D2</f>
        <v>0</v>
      </c>
      <c r="C22" s="12"/>
    </row>
    <row r="23" spans="1:3" ht="15.75" thickBot="1" x14ac:dyDescent="0.3">
      <c r="A23" s="22" t="s">
        <v>21</v>
      </c>
      <c r="B23" s="41">
        <f>SUM(B15,B22)</f>
        <v>0</v>
      </c>
      <c r="C23" s="28"/>
    </row>
  </sheetData>
  <dataValidations count="1">
    <dataValidation type="list" allowBlank="1" showInputMessage="1" showErrorMessage="1" sqref="B3" xr:uid="{1C87D023-907D-4D4B-B318-FFCCD25F1D03}">
      <formula1>$R$3:$R$4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lista!$A$1:$A$2</xm:f>
          </x14:formula1>
          <xm:sqref>B4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defaultRowHeight="15" x14ac:dyDescent="0.25"/>
  <cols>
    <col min="1" max="1" width="41.42578125" customWidth="1"/>
    <col min="2" max="2" width="51.7109375" customWidth="1"/>
  </cols>
  <sheetData>
    <row r="1" spans="1:1" x14ac:dyDescent="0.25">
      <c r="A1" t="s">
        <v>22</v>
      </c>
    </row>
    <row r="2" spans="1:1" x14ac:dyDescent="0.25">
      <c r="A2" t="s">
        <v>9</v>
      </c>
    </row>
  </sheetData>
  <sheetProtection algorithmName="SHA-512" hashValue="LhGNPx1UHBQ3lOLmhFyefMrrBaPu1xLzE6+QfMVPgF6tPa81h7KW80Nf0ehmOINiR13mWG/vEf2plML655kbhQ==" saltValue="/zuwh8epwub0u7fBC3l1Ag==" spinCount="100000" sheet="1" objects="1" scenarios="1"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W101"/>
  <sheetViews>
    <sheetView zoomScaleNormal="100" workbookViewId="0"/>
  </sheetViews>
  <sheetFormatPr defaultColWidth="9.140625" defaultRowHeight="15" x14ac:dyDescent="0.25"/>
  <cols>
    <col min="1" max="1" width="22.28515625" style="54" customWidth="1"/>
    <col min="2" max="2" width="9.42578125" style="42" bestFit="1" customWidth="1"/>
    <col min="3" max="3" width="16.140625" style="42" customWidth="1"/>
    <col min="4" max="4" width="22.28515625" style="42" customWidth="1"/>
    <col min="5" max="5" width="11.85546875" style="56" customWidth="1"/>
    <col min="6" max="7" width="24.140625" style="42" customWidth="1"/>
    <col min="8" max="8" width="2.140625" style="14" customWidth="1"/>
    <col min="9" max="11" width="12.140625" style="42" customWidth="1"/>
    <col min="12" max="12" width="2.28515625" style="3" customWidth="1"/>
    <col min="13" max="101" width="8.85546875" style="3" customWidth="1"/>
    <col min="102" max="16384" width="9.140625" style="3"/>
  </cols>
  <sheetData>
    <row r="1" spans="1:101" s="85" customFormat="1" ht="105" x14ac:dyDescent="0.25">
      <c r="A1" s="79" t="s">
        <v>23</v>
      </c>
      <c r="B1" s="79" t="s">
        <v>24</v>
      </c>
      <c r="C1" s="79" t="s">
        <v>25</v>
      </c>
      <c r="D1" s="79" t="s">
        <v>26</v>
      </c>
      <c r="E1" s="80" t="s">
        <v>27</v>
      </c>
      <c r="F1" s="79" t="s">
        <v>88</v>
      </c>
      <c r="G1" s="79" t="s">
        <v>28</v>
      </c>
      <c r="H1" s="81"/>
      <c r="I1" s="82" t="s">
        <v>29</v>
      </c>
      <c r="J1" s="82" t="s">
        <v>30</v>
      </c>
      <c r="K1" s="82" t="s">
        <v>31</v>
      </c>
      <c r="L1" s="83"/>
      <c r="M1" s="84" t="s">
        <v>32</v>
      </c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  <c r="BH1" s="83"/>
      <c r="BI1" s="83"/>
      <c r="BJ1" s="83"/>
      <c r="BK1" s="83"/>
      <c r="BL1" s="83"/>
      <c r="BM1" s="83"/>
      <c r="BN1" s="83"/>
      <c r="BO1" s="83"/>
      <c r="BP1" s="83"/>
      <c r="BQ1" s="83"/>
      <c r="BR1" s="83"/>
      <c r="BS1" s="83"/>
      <c r="BT1" s="83"/>
      <c r="BU1" s="83"/>
      <c r="BV1" s="83"/>
      <c r="BW1" s="83"/>
      <c r="BX1" s="83"/>
      <c r="BY1" s="83"/>
      <c r="BZ1" s="83"/>
      <c r="CA1" s="83"/>
      <c r="CB1" s="83"/>
      <c r="CC1" s="83"/>
      <c r="CD1" s="83"/>
      <c r="CE1" s="83"/>
      <c r="CF1" s="83"/>
      <c r="CG1" s="83"/>
      <c r="CH1" s="83"/>
      <c r="CI1" s="83"/>
      <c r="CJ1" s="83"/>
      <c r="CK1" s="83"/>
      <c r="CL1" s="83"/>
      <c r="CM1" s="83"/>
      <c r="CN1" s="83"/>
      <c r="CO1" s="83"/>
      <c r="CP1" s="83"/>
      <c r="CQ1" s="83"/>
      <c r="CR1" s="83"/>
      <c r="CS1" s="83"/>
      <c r="CT1" s="83"/>
      <c r="CU1" s="83"/>
      <c r="CV1" s="83"/>
      <c r="CW1" s="83"/>
    </row>
    <row r="2" spans="1:101" customFormat="1" x14ac:dyDescent="0.25">
      <c r="A2" s="52"/>
      <c r="B2" s="49"/>
      <c r="C2" s="49"/>
      <c r="D2" s="49"/>
      <c r="E2" s="50"/>
      <c r="F2" s="49"/>
      <c r="G2" s="10">
        <f>D2*E2</f>
        <v>0</v>
      </c>
      <c r="H2" s="14"/>
      <c r="I2" s="1">
        <f>SUMIFS($G:$G,$B:$B,I$1)</f>
        <v>0</v>
      </c>
      <c r="J2" s="1">
        <f>SUMIFS($G:$G,$B:$B,J$1)</f>
        <v>0</v>
      </c>
      <c r="K2" s="1">
        <f>SUMIFS($G:$G,$B:$B,K$1)</f>
        <v>0</v>
      </c>
      <c r="L2" s="3"/>
      <c r="M2" s="91" t="s">
        <v>92</v>
      </c>
      <c r="N2" s="92"/>
      <c r="O2" s="92"/>
      <c r="P2" s="92"/>
      <c r="Q2" s="92"/>
      <c r="R2" s="92"/>
      <c r="S2" s="92"/>
      <c r="T2" s="92"/>
      <c r="U2" s="9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</row>
    <row r="3" spans="1:101" customFormat="1" ht="17.25" customHeight="1" x14ac:dyDescent="0.25">
      <c r="A3" s="52"/>
      <c r="B3" s="49"/>
      <c r="C3" s="49"/>
      <c r="D3" s="49"/>
      <c r="E3" s="50"/>
      <c r="F3" s="49"/>
      <c r="G3" s="10">
        <f t="shared" ref="G3:G66" si="0">D3*E3</f>
        <v>0</v>
      </c>
      <c r="H3" s="14"/>
      <c r="I3" s="42"/>
      <c r="J3" s="42"/>
      <c r="K3" s="42"/>
      <c r="L3" s="3"/>
      <c r="M3" s="94"/>
      <c r="N3" s="95"/>
      <c r="O3" s="95"/>
      <c r="P3" s="95"/>
      <c r="Q3" s="95"/>
      <c r="R3" s="95"/>
      <c r="S3" s="95"/>
      <c r="T3" s="95"/>
      <c r="U3" s="96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</row>
    <row r="4" spans="1:101" customFormat="1" ht="17.25" customHeight="1" x14ac:dyDescent="0.25">
      <c r="A4" s="52"/>
      <c r="B4" s="49"/>
      <c r="C4" s="49"/>
      <c r="D4" s="49"/>
      <c r="E4" s="50"/>
      <c r="F4" s="49"/>
      <c r="G4" s="10">
        <f t="shared" si="0"/>
        <v>0</v>
      </c>
      <c r="H4" s="14"/>
      <c r="I4" s="42"/>
      <c r="J4" s="42"/>
      <c r="K4" s="42"/>
      <c r="L4" s="3"/>
      <c r="M4" s="94"/>
      <c r="N4" s="95"/>
      <c r="O4" s="95"/>
      <c r="P4" s="95"/>
      <c r="Q4" s="95"/>
      <c r="R4" s="95"/>
      <c r="S4" s="95"/>
      <c r="T4" s="95"/>
      <c r="U4" s="96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</row>
    <row r="5" spans="1:101" customFormat="1" ht="17.25" customHeight="1" x14ac:dyDescent="0.25">
      <c r="A5" s="52"/>
      <c r="B5" s="49"/>
      <c r="C5" s="49"/>
      <c r="D5" s="49"/>
      <c r="E5" s="50"/>
      <c r="F5" s="49"/>
      <c r="G5" s="10">
        <f t="shared" si="0"/>
        <v>0</v>
      </c>
      <c r="H5" s="14"/>
      <c r="I5" s="42"/>
      <c r="J5" s="42"/>
      <c r="K5" s="62"/>
      <c r="L5" s="3"/>
      <c r="M5" s="94"/>
      <c r="N5" s="95"/>
      <c r="O5" s="95"/>
      <c r="P5" s="95"/>
      <c r="Q5" s="95"/>
      <c r="R5" s="95"/>
      <c r="S5" s="95"/>
      <c r="T5" s="95"/>
      <c r="U5" s="96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</row>
    <row r="6" spans="1:101" customFormat="1" ht="17.25" customHeight="1" x14ac:dyDescent="0.25">
      <c r="A6" s="52"/>
      <c r="B6" s="49"/>
      <c r="C6" s="49"/>
      <c r="D6" s="49"/>
      <c r="E6" s="50"/>
      <c r="F6" s="49"/>
      <c r="G6" s="10">
        <f t="shared" si="0"/>
        <v>0</v>
      </c>
      <c r="H6" s="14"/>
      <c r="I6" s="42"/>
      <c r="J6" s="42"/>
      <c r="K6" s="42"/>
      <c r="L6" s="3"/>
      <c r="M6" s="94"/>
      <c r="N6" s="95"/>
      <c r="O6" s="95"/>
      <c r="P6" s="95"/>
      <c r="Q6" s="95"/>
      <c r="R6" s="95"/>
      <c r="S6" s="95"/>
      <c r="T6" s="95"/>
      <c r="U6" s="96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</row>
    <row r="7" spans="1:101" customFormat="1" ht="17.25" customHeight="1" x14ac:dyDescent="0.25">
      <c r="A7" s="52"/>
      <c r="B7" s="49"/>
      <c r="C7" s="49"/>
      <c r="D7" s="49"/>
      <c r="E7" s="50"/>
      <c r="F7" s="49"/>
      <c r="G7" s="10">
        <f t="shared" si="0"/>
        <v>0</v>
      </c>
      <c r="H7" s="14"/>
      <c r="I7" s="42"/>
      <c r="J7" s="42"/>
      <c r="K7" s="42"/>
      <c r="L7" s="3"/>
      <c r="M7" s="94"/>
      <c r="N7" s="95"/>
      <c r="O7" s="95"/>
      <c r="P7" s="95"/>
      <c r="Q7" s="95"/>
      <c r="R7" s="95"/>
      <c r="S7" s="95"/>
      <c r="T7" s="95"/>
      <c r="U7" s="96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</row>
    <row r="8" spans="1:101" customFormat="1" ht="17.25" customHeight="1" x14ac:dyDescent="0.25">
      <c r="A8" s="52"/>
      <c r="B8" s="49"/>
      <c r="C8" s="49"/>
      <c r="D8" s="49"/>
      <c r="E8" s="50"/>
      <c r="F8" s="49"/>
      <c r="G8" s="10">
        <f t="shared" si="0"/>
        <v>0</v>
      </c>
      <c r="H8" s="14"/>
      <c r="I8" s="42"/>
      <c r="J8" s="42"/>
      <c r="K8" s="42"/>
      <c r="L8" s="3"/>
      <c r="M8" s="94"/>
      <c r="N8" s="95"/>
      <c r="O8" s="95"/>
      <c r="P8" s="95"/>
      <c r="Q8" s="95"/>
      <c r="R8" s="95"/>
      <c r="S8" s="95"/>
      <c r="T8" s="95"/>
      <c r="U8" s="96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</row>
    <row r="9" spans="1:101" customFormat="1" ht="17.25" customHeight="1" x14ac:dyDescent="0.25">
      <c r="A9" s="52"/>
      <c r="B9" s="49"/>
      <c r="C9" s="49"/>
      <c r="D9" s="49"/>
      <c r="E9" s="50"/>
      <c r="F9" s="49"/>
      <c r="G9" s="10">
        <f t="shared" si="0"/>
        <v>0</v>
      </c>
      <c r="H9" s="14"/>
      <c r="I9" s="42"/>
      <c r="J9" s="42"/>
      <c r="K9" s="42"/>
      <c r="L9" s="3"/>
      <c r="M9" s="94"/>
      <c r="N9" s="95"/>
      <c r="O9" s="95"/>
      <c r="P9" s="95"/>
      <c r="Q9" s="95"/>
      <c r="R9" s="95"/>
      <c r="S9" s="95"/>
      <c r="T9" s="95"/>
      <c r="U9" s="96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</row>
    <row r="10" spans="1:101" customFormat="1" ht="17.25" customHeight="1" x14ac:dyDescent="0.25">
      <c r="A10" s="52"/>
      <c r="B10" s="49"/>
      <c r="C10" s="49"/>
      <c r="D10" s="49"/>
      <c r="E10" s="50"/>
      <c r="F10" s="49"/>
      <c r="G10" s="10">
        <f t="shared" si="0"/>
        <v>0</v>
      </c>
      <c r="H10" s="14"/>
      <c r="I10" s="42"/>
      <c r="J10" s="42"/>
      <c r="K10" s="42"/>
      <c r="L10" s="3"/>
      <c r="M10" s="94"/>
      <c r="N10" s="95"/>
      <c r="O10" s="95"/>
      <c r="P10" s="95"/>
      <c r="Q10" s="95"/>
      <c r="R10" s="95"/>
      <c r="S10" s="95"/>
      <c r="T10" s="95"/>
      <c r="U10" s="96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</row>
    <row r="11" spans="1:101" customFormat="1" ht="17.25" customHeight="1" x14ac:dyDescent="0.25">
      <c r="A11" s="52"/>
      <c r="B11" s="49"/>
      <c r="C11" s="49"/>
      <c r="D11" s="49"/>
      <c r="E11" s="50"/>
      <c r="F11" s="49"/>
      <c r="G11" s="10">
        <f t="shared" si="0"/>
        <v>0</v>
      </c>
      <c r="H11" s="14"/>
      <c r="I11" s="42"/>
      <c r="J11" s="42"/>
      <c r="K11" s="42"/>
      <c r="L11" s="3"/>
      <c r="M11" s="94"/>
      <c r="N11" s="95"/>
      <c r="O11" s="95"/>
      <c r="P11" s="95"/>
      <c r="Q11" s="95"/>
      <c r="R11" s="95"/>
      <c r="S11" s="95"/>
      <c r="T11" s="95"/>
      <c r="U11" s="96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</row>
    <row r="12" spans="1:101" customFormat="1" ht="17.25" customHeight="1" x14ac:dyDescent="0.25">
      <c r="A12" s="52"/>
      <c r="B12" s="49"/>
      <c r="C12" s="49"/>
      <c r="D12" s="49"/>
      <c r="E12" s="50"/>
      <c r="F12" s="49"/>
      <c r="G12" s="10">
        <f t="shared" si="0"/>
        <v>0</v>
      </c>
      <c r="H12" s="14"/>
      <c r="I12" s="42"/>
      <c r="J12" s="42"/>
      <c r="K12" s="42"/>
      <c r="L12" s="3"/>
      <c r="M12" s="94"/>
      <c r="N12" s="95"/>
      <c r="O12" s="95"/>
      <c r="P12" s="95"/>
      <c r="Q12" s="95"/>
      <c r="R12" s="95"/>
      <c r="S12" s="95"/>
      <c r="T12" s="95"/>
      <c r="U12" s="96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</row>
    <row r="13" spans="1:101" customFormat="1" x14ac:dyDescent="0.25">
      <c r="A13" s="52"/>
      <c r="B13" s="49"/>
      <c r="C13" s="49"/>
      <c r="D13" s="49"/>
      <c r="E13" s="50"/>
      <c r="F13" s="49"/>
      <c r="G13" s="10">
        <f t="shared" si="0"/>
        <v>0</v>
      </c>
      <c r="H13" s="14"/>
      <c r="I13" s="42"/>
      <c r="J13" s="42"/>
      <c r="K13" s="42"/>
      <c r="L13" s="3"/>
      <c r="M13" s="94"/>
      <c r="N13" s="95"/>
      <c r="O13" s="95"/>
      <c r="P13" s="95"/>
      <c r="Q13" s="95"/>
      <c r="R13" s="95"/>
      <c r="S13" s="95"/>
      <c r="T13" s="95"/>
      <c r="U13" s="96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</row>
    <row r="14" spans="1:101" customFormat="1" x14ac:dyDescent="0.25">
      <c r="A14" s="52"/>
      <c r="B14" s="49"/>
      <c r="C14" s="49"/>
      <c r="D14" s="49"/>
      <c r="E14" s="50"/>
      <c r="F14" s="49"/>
      <c r="G14" s="10">
        <f t="shared" si="0"/>
        <v>0</v>
      </c>
      <c r="H14" s="14"/>
      <c r="I14" s="42"/>
      <c r="J14" s="42"/>
      <c r="K14" s="42"/>
      <c r="L14" s="3"/>
      <c r="M14" s="94"/>
      <c r="N14" s="95"/>
      <c r="O14" s="95"/>
      <c r="P14" s="95"/>
      <c r="Q14" s="95"/>
      <c r="R14" s="95"/>
      <c r="S14" s="95"/>
      <c r="T14" s="95"/>
      <c r="U14" s="96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</row>
    <row r="15" spans="1:101" customFormat="1" x14ac:dyDescent="0.25">
      <c r="A15" s="52"/>
      <c r="B15" s="49"/>
      <c r="C15" s="49"/>
      <c r="D15" s="49"/>
      <c r="E15" s="50"/>
      <c r="F15" s="49"/>
      <c r="G15" s="10">
        <f t="shared" si="0"/>
        <v>0</v>
      </c>
      <c r="H15" s="14"/>
      <c r="I15" s="42"/>
      <c r="J15" s="42"/>
      <c r="K15" s="42"/>
      <c r="L15" s="3"/>
      <c r="M15" s="94"/>
      <c r="N15" s="95"/>
      <c r="O15" s="95"/>
      <c r="P15" s="95"/>
      <c r="Q15" s="95"/>
      <c r="R15" s="95"/>
      <c r="S15" s="95"/>
      <c r="T15" s="95"/>
      <c r="U15" s="96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</row>
    <row r="16" spans="1:101" customFormat="1" x14ac:dyDescent="0.25">
      <c r="A16" s="52"/>
      <c r="B16" s="49"/>
      <c r="C16" s="49"/>
      <c r="D16" s="49"/>
      <c r="E16" s="50"/>
      <c r="F16" s="49"/>
      <c r="G16" s="10">
        <f t="shared" si="0"/>
        <v>0</v>
      </c>
      <c r="H16" s="14"/>
      <c r="I16" s="42"/>
      <c r="J16" s="42"/>
      <c r="K16" s="42"/>
      <c r="L16" s="3"/>
      <c r="M16" s="94"/>
      <c r="N16" s="95"/>
      <c r="O16" s="95"/>
      <c r="P16" s="95"/>
      <c r="Q16" s="95"/>
      <c r="R16" s="95"/>
      <c r="S16" s="95"/>
      <c r="T16" s="95"/>
      <c r="U16" s="96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</row>
    <row r="17" spans="1:101" customFormat="1" x14ac:dyDescent="0.25">
      <c r="A17" s="52"/>
      <c r="B17" s="49"/>
      <c r="C17" s="49"/>
      <c r="D17" s="49"/>
      <c r="E17" s="50"/>
      <c r="F17" s="49"/>
      <c r="G17" s="10">
        <f t="shared" si="0"/>
        <v>0</v>
      </c>
      <c r="H17" s="14"/>
      <c r="I17" s="42"/>
      <c r="J17" s="42"/>
      <c r="K17" s="42"/>
      <c r="L17" s="3"/>
      <c r="M17" s="94"/>
      <c r="N17" s="95"/>
      <c r="O17" s="95"/>
      <c r="P17" s="95"/>
      <c r="Q17" s="95"/>
      <c r="R17" s="95"/>
      <c r="S17" s="95"/>
      <c r="T17" s="95"/>
      <c r="U17" s="96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</row>
    <row r="18" spans="1:101" customFormat="1" x14ac:dyDescent="0.25">
      <c r="A18" s="52"/>
      <c r="B18" s="49"/>
      <c r="C18" s="49"/>
      <c r="D18" s="49"/>
      <c r="E18" s="50"/>
      <c r="F18" s="49"/>
      <c r="G18" s="10">
        <f t="shared" si="0"/>
        <v>0</v>
      </c>
      <c r="H18" s="14"/>
      <c r="I18" s="42"/>
      <c r="J18" s="42"/>
      <c r="K18" s="42"/>
      <c r="L18" s="3"/>
      <c r="M18" s="94"/>
      <c r="N18" s="95"/>
      <c r="O18" s="95"/>
      <c r="P18" s="95"/>
      <c r="Q18" s="95"/>
      <c r="R18" s="95"/>
      <c r="S18" s="95"/>
      <c r="T18" s="95"/>
      <c r="U18" s="96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  <c r="CV18" s="3"/>
      <c r="CW18" s="3"/>
    </row>
    <row r="19" spans="1:101" customFormat="1" x14ac:dyDescent="0.25">
      <c r="A19" s="52"/>
      <c r="B19" s="49"/>
      <c r="C19" s="49"/>
      <c r="D19" s="49"/>
      <c r="E19" s="50"/>
      <c r="F19" s="49"/>
      <c r="G19" s="10">
        <f t="shared" si="0"/>
        <v>0</v>
      </c>
      <c r="H19" s="14"/>
      <c r="I19" s="42"/>
      <c r="J19" s="42"/>
      <c r="K19" s="42"/>
      <c r="L19" s="3"/>
      <c r="M19" s="94"/>
      <c r="N19" s="95"/>
      <c r="O19" s="95"/>
      <c r="P19" s="95"/>
      <c r="Q19" s="95"/>
      <c r="R19" s="95"/>
      <c r="S19" s="95"/>
      <c r="T19" s="95"/>
      <c r="U19" s="96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</row>
    <row r="20" spans="1:101" customFormat="1" x14ac:dyDescent="0.25">
      <c r="A20" s="52"/>
      <c r="B20" s="49"/>
      <c r="C20" s="49"/>
      <c r="D20" s="49"/>
      <c r="E20" s="50"/>
      <c r="F20" s="49"/>
      <c r="G20" s="10">
        <f t="shared" si="0"/>
        <v>0</v>
      </c>
      <c r="H20" s="14"/>
      <c r="I20" s="42"/>
      <c r="J20" s="42"/>
      <c r="K20" s="42"/>
      <c r="L20" s="3"/>
      <c r="M20" s="94"/>
      <c r="N20" s="95"/>
      <c r="O20" s="95"/>
      <c r="P20" s="95"/>
      <c r="Q20" s="95"/>
      <c r="R20" s="95"/>
      <c r="S20" s="95"/>
      <c r="T20" s="95"/>
      <c r="U20" s="96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</row>
    <row r="21" spans="1:101" customFormat="1" x14ac:dyDescent="0.25">
      <c r="A21" s="52"/>
      <c r="B21" s="49"/>
      <c r="C21" s="49"/>
      <c r="D21" s="49"/>
      <c r="E21" s="50"/>
      <c r="F21" s="49"/>
      <c r="G21" s="10">
        <f t="shared" si="0"/>
        <v>0</v>
      </c>
      <c r="H21" s="14"/>
      <c r="I21" s="42"/>
      <c r="J21" s="42"/>
      <c r="K21" s="42"/>
      <c r="L21" s="3"/>
      <c r="M21" s="94"/>
      <c r="N21" s="95"/>
      <c r="O21" s="95"/>
      <c r="P21" s="95"/>
      <c r="Q21" s="95"/>
      <c r="R21" s="95"/>
      <c r="S21" s="95"/>
      <c r="T21" s="95"/>
      <c r="U21" s="96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</row>
    <row r="22" spans="1:101" customFormat="1" x14ac:dyDescent="0.25">
      <c r="A22" s="52"/>
      <c r="B22" s="49"/>
      <c r="C22" s="49"/>
      <c r="D22" s="49"/>
      <c r="E22" s="50"/>
      <c r="F22" s="49"/>
      <c r="G22" s="10">
        <f t="shared" si="0"/>
        <v>0</v>
      </c>
      <c r="H22" s="14"/>
      <c r="I22" s="42"/>
      <c r="J22" s="42"/>
      <c r="K22" s="42"/>
      <c r="L22" s="3"/>
      <c r="M22" s="94"/>
      <c r="N22" s="95"/>
      <c r="O22" s="95"/>
      <c r="P22" s="95"/>
      <c r="Q22" s="95"/>
      <c r="R22" s="95"/>
      <c r="S22" s="95"/>
      <c r="T22" s="95"/>
      <c r="U22" s="96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</row>
    <row r="23" spans="1:101" customFormat="1" x14ac:dyDescent="0.25">
      <c r="A23" s="52"/>
      <c r="B23" s="49"/>
      <c r="C23" s="49"/>
      <c r="D23" s="49"/>
      <c r="E23" s="50"/>
      <c r="F23" s="49"/>
      <c r="G23" s="10">
        <f t="shared" si="0"/>
        <v>0</v>
      </c>
      <c r="H23" s="14"/>
      <c r="I23" s="42"/>
      <c r="J23" s="42"/>
      <c r="K23" s="42"/>
      <c r="L23" s="3"/>
      <c r="M23" s="94"/>
      <c r="N23" s="95"/>
      <c r="O23" s="95"/>
      <c r="P23" s="95"/>
      <c r="Q23" s="95"/>
      <c r="R23" s="95"/>
      <c r="S23" s="95"/>
      <c r="T23" s="95"/>
      <c r="U23" s="96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</row>
    <row r="24" spans="1:101" customFormat="1" x14ac:dyDescent="0.25">
      <c r="A24" s="52"/>
      <c r="B24" s="49"/>
      <c r="C24" s="49"/>
      <c r="D24" s="49"/>
      <c r="E24" s="50"/>
      <c r="F24" s="49"/>
      <c r="G24" s="10">
        <f t="shared" si="0"/>
        <v>0</v>
      </c>
      <c r="H24" s="14"/>
      <c r="I24" s="42"/>
      <c r="J24" s="42"/>
      <c r="K24" s="42"/>
      <c r="L24" s="3"/>
      <c r="M24" s="94"/>
      <c r="N24" s="95"/>
      <c r="O24" s="95"/>
      <c r="P24" s="95"/>
      <c r="Q24" s="95"/>
      <c r="R24" s="95"/>
      <c r="S24" s="95"/>
      <c r="T24" s="95"/>
      <c r="U24" s="96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</row>
    <row r="25" spans="1:101" customFormat="1" x14ac:dyDescent="0.25">
      <c r="A25" s="52"/>
      <c r="B25" s="49"/>
      <c r="C25" s="49"/>
      <c r="D25" s="49"/>
      <c r="E25" s="50"/>
      <c r="F25" s="49"/>
      <c r="G25" s="10">
        <f t="shared" si="0"/>
        <v>0</v>
      </c>
      <c r="H25" s="14"/>
      <c r="I25" s="42"/>
      <c r="J25" s="42"/>
      <c r="K25" s="42"/>
      <c r="L25" s="3"/>
      <c r="M25" s="94"/>
      <c r="N25" s="95"/>
      <c r="O25" s="95"/>
      <c r="P25" s="95"/>
      <c r="Q25" s="95"/>
      <c r="R25" s="95"/>
      <c r="S25" s="95"/>
      <c r="T25" s="95"/>
      <c r="U25" s="96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  <c r="CV25" s="3"/>
      <c r="CW25" s="3"/>
    </row>
    <row r="26" spans="1:101" customFormat="1" x14ac:dyDescent="0.25">
      <c r="A26" s="52"/>
      <c r="B26" s="49"/>
      <c r="C26" s="49"/>
      <c r="D26" s="49"/>
      <c r="E26" s="50"/>
      <c r="F26" s="49"/>
      <c r="G26" s="10">
        <f t="shared" si="0"/>
        <v>0</v>
      </c>
      <c r="H26" s="14"/>
      <c r="I26" s="42"/>
      <c r="J26" s="42"/>
      <c r="K26" s="42"/>
      <c r="L26" s="3"/>
      <c r="M26" s="94"/>
      <c r="N26" s="95"/>
      <c r="O26" s="95"/>
      <c r="P26" s="95"/>
      <c r="Q26" s="95"/>
      <c r="R26" s="95"/>
      <c r="S26" s="95"/>
      <c r="T26" s="95"/>
      <c r="U26" s="96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</row>
    <row r="27" spans="1:101" customFormat="1" x14ac:dyDescent="0.25">
      <c r="A27" s="52"/>
      <c r="B27" s="49"/>
      <c r="C27" s="49"/>
      <c r="D27" s="49"/>
      <c r="E27" s="50"/>
      <c r="F27" s="49"/>
      <c r="G27" s="10">
        <f t="shared" si="0"/>
        <v>0</v>
      </c>
      <c r="H27" s="14"/>
      <c r="I27" s="42"/>
      <c r="J27" s="42"/>
      <c r="K27" s="42"/>
      <c r="L27" s="3"/>
      <c r="M27" s="94"/>
      <c r="N27" s="95"/>
      <c r="O27" s="95"/>
      <c r="P27" s="95"/>
      <c r="Q27" s="95"/>
      <c r="R27" s="95"/>
      <c r="S27" s="95"/>
      <c r="T27" s="95"/>
      <c r="U27" s="96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</row>
    <row r="28" spans="1:101" customFormat="1" x14ac:dyDescent="0.25">
      <c r="A28" s="52"/>
      <c r="B28" s="49"/>
      <c r="C28" s="49"/>
      <c r="D28" s="49"/>
      <c r="E28" s="50"/>
      <c r="F28" s="49"/>
      <c r="G28" s="10">
        <f t="shared" si="0"/>
        <v>0</v>
      </c>
      <c r="H28" s="14"/>
      <c r="I28" s="42"/>
      <c r="J28" s="42"/>
      <c r="K28" s="42"/>
      <c r="L28" s="3"/>
      <c r="M28" s="94"/>
      <c r="N28" s="95"/>
      <c r="O28" s="95"/>
      <c r="P28" s="95"/>
      <c r="Q28" s="95"/>
      <c r="R28" s="95"/>
      <c r="S28" s="95"/>
      <c r="T28" s="95"/>
      <c r="U28" s="96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</row>
    <row r="29" spans="1:101" customFormat="1" x14ac:dyDescent="0.25">
      <c r="A29" s="52"/>
      <c r="B29" s="49"/>
      <c r="C29" s="49"/>
      <c r="D29" s="49"/>
      <c r="E29" s="50"/>
      <c r="F29" s="49"/>
      <c r="G29" s="10">
        <f t="shared" si="0"/>
        <v>0</v>
      </c>
      <c r="H29" s="14"/>
      <c r="I29" s="42"/>
      <c r="J29" s="42"/>
      <c r="K29" s="42"/>
      <c r="L29" s="3"/>
      <c r="M29" s="94"/>
      <c r="N29" s="95"/>
      <c r="O29" s="95"/>
      <c r="P29" s="95"/>
      <c r="Q29" s="95"/>
      <c r="R29" s="95"/>
      <c r="S29" s="95"/>
      <c r="T29" s="95"/>
      <c r="U29" s="96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  <c r="CV29" s="3"/>
      <c r="CW29" s="3"/>
    </row>
    <row r="30" spans="1:101" customFormat="1" x14ac:dyDescent="0.25">
      <c r="A30" s="52"/>
      <c r="B30" s="49"/>
      <c r="C30" s="49"/>
      <c r="D30" s="49"/>
      <c r="E30" s="50"/>
      <c r="F30" s="49"/>
      <c r="G30" s="10">
        <f t="shared" si="0"/>
        <v>0</v>
      </c>
      <c r="H30" s="14"/>
      <c r="I30" s="42"/>
      <c r="J30" s="42"/>
      <c r="K30" s="42"/>
      <c r="L30" s="3"/>
      <c r="M30" s="94"/>
      <c r="N30" s="95"/>
      <c r="O30" s="95"/>
      <c r="P30" s="95"/>
      <c r="Q30" s="95"/>
      <c r="R30" s="95"/>
      <c r="S30" s="95"/>
      <c r="T30" s="95"/>
      <c r="U30" s="96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  <c r="CV30" s="3"/>
      <c r="CW30" s="3"/>
    </row>
    <row r="31" spans="1:101" customFormat="1" x14ac:dyDescent="0.25">
      <c r="A31" s="52"/>
      <c r="B31" s="49"/>
      <c r="C31" s="49"/>
      <c r="D31" s="49"/>
      <c r="E31" s="50"/>
      <c r="F31" s="49"/>
      <c r="G31" s="10">
        <f t="shared" si="0"/>
        <v>0</v>
      </c>
      <c r="H31" s="14"/>
      <c r="I31" s="42"/>
      <c r="J31" s="42"/>
      <c r="K31" s="42"/>
      <c r="L31" s="3"/>
      <c r="M31" s="94"/>
      <c r="N31" s="95"/>
      <c r="O31" s="95"/>
      <c r="P31" s="95"/>
      <c r="Q31" s="95"/>
      <c r="R31" s="95"/>
      <c r="S31" s="95"/>
      <c r="T31" s="95"/>
      <c r="U31" s="96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  <c r="CV31" s="3"/>
      <c r="CW31" s="3"/>
    </row>
    <row r="32" spans="1:101" customFormat="1" x14ac:dyDescent="0.25">
      <c r="A32" s="52"/>
      <c r="B32" s="49"/>
      <c r="C32" s="49"/>
      <c r="D32" s="49"/>
      <c r="E32" s="50"/>
      <c r="F32" s="49"/>
      <c r="G32" s="10">
        <f t="shared" si="0"/>
        <v>0</v>
      </c>
      <c r="H32" s="14"/>
      <c r="I32" s="42"/>
      <c r="J32" s="42"/>
      <c r="K32" s="42"/>
      <c r="L32" s="3"/>
      <c r="M32" s="94"/>
      <c r="N32" s="95"/>
      <c r="O32" s="95"/>
      <c r="P32" s="95"/>
      <c r="Q32" s="95"/>
      <c r="R32" s="95"/>
      <c r="S32" s="95"/>
      <c r="T32" s="95"/>
      <c r="U32" s="96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  <c r="CV32" s="3"/>
      <c r="CW32" s="3"/>
    </row>
    <row r="33" spans="1:101" customFormat="1" x14ac:dyDescent="0.25">
      <c r="A33" s="52"/>
      <c r="B33" s="49"/>
      <c r="C33" s="49"/>
      <c r="D33" s="49"/>
      <c r="E33" s="50"/>
      <c r="F33" s="49"/>
      <c r="G33" s="10">
        <f t="shared" si="0"/>
        <v>0</v>
      </c>
      <c r="H33" s="14"/>
      <c r="I33" s="42"/>
      <c r="J33" s="42"/>
      <c r="K33" s="42"/>
      <c r="L33" s="3"/>
      <c r="M33" s="94"/>
      <c r="N33" s="95"/>
      <c r="O33" s="95"/>
      <c r="P33" s="95"/>
      <c r="Q33" s="95"/>
      <c r="R33" s="95"/>
      <c r="S33" s="95"/>
      <c r="T33" s="95"/>
      <c r="U33" s="96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</row>
    <row r="34" spans="1:101" customFormat="1" x14ac:dyDescent="0.25">
      <c r="A34" s="52"/>
      <c r="B34" s="49"/>
      <c r="C34" s="49"/>
      <c r="D34" s="49"/>
      <c r="E34" s="50"/>
      <c r="F34" s="49"/>
      <c r="G34" s="10">
        <f t="shared" si="0"/>
        <v>0</v>
      </c>
      <c r="H34" s="14"/>
      <c r="I34" s="42"/>
      <c r="J34" s="42"/>
      <c r="K34" s="42"/>
      <c r="L34" s="3"/>
      <c r="M34" s="97"/>
      <c r="N34" s="98"/>
      <c r="O34" s="98"/>
      <c r="P34" s="98"/>
      <c r="Q34" s="98"/>
      <c r="R34" s="98"/>
      <c r="S34" s="98"/>
      <c r="T34" s="98"/>
      <c r="U34" s="99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  <c r="CV34" s="3"/>
      <c r="CW34" s="3"/>
    </row>
    <row r="35" spans="1:101" customFormat="1" x14ac:dyDescent="0.25">
      <c r="A35" s="52"/>
      <c r="B35" s="49"/>
      <c r="C35" s="49"/>
      <c r="D35" s="49"/>
      <c r="E35" s="50"/>
      <c r="F35" s="49"/>
      <c r="G35" s="10">
        <f t="shared" si="0"/>
        <v>0</v>
      </c>
      <c r="H35" s="14"/>
      <c r="I35" s="42"/>
      <c r="J35" s="42"/>
      <c r="K35" s="42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</row>
    <row r="36" spans="1:101" customFormat="1" x14ac:dyDescent="0.25">
      <c r="A36" s="52"/>
      <c r="B36" s="49"/>
      <c r="C36" s="49"/>
      <c r="D36" s="49"/>
      <c r="E36" s="50"/>
      <c r="F36" s="49"/>
      <c r="G36" s="10">
        <f t="shared" si="0"/>
        <v>0</v>
      </c>
      <c r="H36" s="14"/>
      <c r="I36" s="42"/>
      <c r="J36" s="42"/>
      <c r="K36" s="42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</row>
    <row r="37" spans="1:101" customFormat="1" x14ac:dyDescent="0.25">
      <c r="A37" s="52"/>
      <c r="B37" s="49"/>
      <c r="C37" s="49"/>
      <c r="D37" s="49"/>
      <c r="E37" s="50"/>
      <c r="F37" s="49"/>
      <c r="G37" s="10">
        <f t="shared" si="0"/>
        <v>0</v>
      </c>
      <c r="H37" s="14"/>
      <c r="I37" s="42"/>
      <c r="J37" s="42"/>
      <c r="K37" s="42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</row>
    <row r="38" spans="1:101" customFormat="1" x14ac:dyDescent="0.25">
      <c r="A38" s="52"/>
      <c r="B38" s="49"/>
      <c r="C38" s="49"/>
      <c r="D38" s="49"/>
      <c r="E38" s="50"/>
      <c r="F38" s="49"/>
      <c r="G38" s="10">
        <f t="shared" si="0"/>
        <v>0</v>
      </c>
      <c r="H38" s="14"/>
      <c r="I38" s="42"/>
      <c r="J38" s="42"/>
      <c r="K38" s="42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</row>
    <row r="39" spans="1:101" customFormat="1" x14ac:dyDescent="0.25">
      <c r="A39" s="52"/>
      <c r="B39" s="49"/>
      <c r="C39" s="49"/>
      <c r="D39" s="49"/>
      <c r="E39" s="50"/>
      <c r="F39" s="49"/>
      <c r="G39" s="10">
        <f t="shared" si="0"/>
        <v>0</v>
      </c>
      <c r="H39" s="14"/>
      <c r="I39" s="42"/>
      <c r="J39" s="42"/>
      <c r="K39" s="42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</row>
    <row r="40" spans="1:101" customFormat="1" x14ac:dyDescent="0.25">
      <c r="A40" s="52"/>
      <c r="B40" s="49"/>
      <c r="C40" s="49"/>
      <c r="D40" s="49"/>
      <c r="E40" s="50"/>
      <c r="F40" s="49"/>
      <c r="G40" s="10">
        <f t="shared" si="0"/>
        <v>0</v>
      </c>
      <c r="H40" s="14"/>
      <c r="I40" s="42"/>
      <c r="J40" s="42"/>
      <c r="K40" s="42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  <c r="CJ40" s="3"/>
      <c r="CK40" s="3"/>
      <c r="CL40" s="3"/>
      <c r="CM40" s="3"/>
      <c r="CN40" s="3"/>
      <c r="CO40" s="3"/>
      <c r="CP40" s="3"/>
      <c r="CQ40" s="3"/>
      <c r="CR40" s="3"/>
      <c r="CS40" s="3"/>
      <c r="CT40" s="3"/>
      <c r="CU40" s="3"/>
      <c r="CV40" s="3"/>
      <c r="CW40" s="3"/>
    </row>
    <row r="41" spans="1:101" customFormat="1" x14ac:dyDescent="0.25">
      <c r="A41" s="52"/>
      <c r="B41" s="49"/>
      <c r="C41" s="49"/>
      <c r="D41" s="49"/>
      <c r="E41" s="50"/>
      <c r="F41" s="49"/>
      <c r="G41" s="10">
        <f t="shared" si="0"/>
        <v>0</v>
      </c>
      <c r="H41" s="14"/>
      <c r="I41" s="42"/>
      <c r="J41" s="42"/>
      <c r="K41" s="42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</row>
    <row r="42" spans="1:101" customFormat="1" x14ac:dyDescent="0.25">
      <c r="A42" s="52"/>
      <c r="B42" s="49"/>
      <c r="C42" s="49"/>
      <c r="D42" s="49"/>
      <c r="E42" s="50"/>
      <c r="F42" s="49"/>
      <c r="G42" s="10">
        <f t="shared" si="0"/>
        <v>0</v>
      </c>
      <c r="H42" s="14"/>
      <c r="I42" s="42"/>
      <c r="J42" s="42"/>
      <c r="K42" s="42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  <c r="CJ42" s="3"/>
      <c r="CK42" s="3"/>
      <c r="CL42" s="3"/>
      <c r="CM42" s="3"/>
      <c r="CN42" s="3"/>
      <c r="CO42" s="3"/>
      <c r="CP42" s="3"/>
      <c r="CQ42" s="3"/>
      <c r="CR42" s="3"/>
      <c r="CS42" s="3"/>
      <c r="CT42" s="3"/>
      <c r="CU42" s="3"/>
      <c r="CV42" s="3"/>
      <c r="CW42" s="3"/>
    </row>
    <row r="43" spans="1:101" customFormat="1" x14ac:dyDescent="0.25">
      <c r="A43" s="52"/>
      <c r="B43" s="49"/>
      <c r="C43" s="49"/>
      <c r="D43" s="49"/>
      <c r="E43" s="50"/>
      <c r="F43" s="49"/>
      <c r="G43" s="10">
        <f t="shared" si="0"/>
        <v>0</v>
      </c>
      <c r="H43" s="14"/>
      <c r="I43" s="42"/>
      <c r="J43" s="42"/>
      <c r="K43" s="42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</row>
    <row r="44" spans="1:101" customFormat="1" x14ac:dyDescent="0.25">
      <c r="A44" s="52"/>
      <c r="B44" s="49"/>
      <c r="C44" s="49"/>
      <c r="D44" s="49"/>
      <c r="E44" s="50"/>
      <c r="F44" s="49"/>
      <c r="G44" s="10">
        <f t="shared" si="0"/>
        <v>0</v>
      </c>
      <c r="H44" s="14"/>
      <c r="I44" s="42"/>
      <c r="J44" s="42"/>
      <c r="K44" s="42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</row>
    <row r="45" spans="1:101" customFormat="1" x14ac:dyDescent="0.25">
      <c r="A45" s="52"/>
      <c r="B45" s="49"/>
      <c r="C45" s="49"/>
      <c r="D45" s="49"/>
      <c r="E45" s="50"/>
      <c r="F45" s="49"/>
      <c r="G45" s="10">
        <f t="shared" si="0"/>
        <v>0</v>
      </c>
      <c r="H45" s="14"/>
      <c r="I45" s="42"/>
      <c r="J45" s="42"/>
      <c r="K45" s="42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</row>
    <row r="46" spans="1:101" customFormat="1" x14ac:dyDescent="0.25">
      <c r="A46" s="52"/>
      <c r="B46" s="49"/>
      <c r="C46" s="49"/>
      <c r="D46" s="49"/>
      <c r="E46" s="50"/>
      <c r="F46" s="49"/>
      <c r="G46" s="10">
        <f t="shared" si="0"/>
        <v>0</v>
      </c>
      <c r="H46" s="14"/>
      <c r="I46" s="42"/>
      <c r="J46" s="42"/>
      <c r="K46" s="42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</row>
    <row r="47" spans="1:101" customFormat="1" x14ac:dyDescent="0.25">
      <c r="A47" s="52"/>
      <c r="B47" s="49"/>
      <c r="C47" s="49"/>
      <c r="D47" s="49"/>
      <c r="E47" s="50"/>
      <c r="F47" s="49"/>
      <c r="G47" s="10">
        <f t="shared" si="0"/>
        <v>0</v>
      </c>
      <c r="H47" s="14"/>
      <c r="I47" s="42"/>
      <c r="J47" s="42"/>
      <c r="K47" s="42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O47" s="3"/>
      <c r="CP47" s="3"/>
      <c r="CQ47" s="3"/>
      <c r="CR47" s="3"/>
      <c r="CS47" s="3"/>
      <c r="CT47" s="3"/>
      <c r="CU47" s="3"/>
      <c r="CV47" s="3"/>
      <c r="CW47" s="3"/>
    </row>
    <row r="48" spans="1:101" customFormat="1" x14ac:dyDescent="0.25">
      <c r="A48" s="52"/>
      <c r="B48" s="49"/>
      <c r="C48" s="49"/>
      <c r="D48" s="49"/>
      <c r="E48" s="50"/>
      <c r="F48" s="49"/>
      <c r="G48" s="10">
        <f t="shared" si="0"/>
        <v>0</v>
      </c>
      <c r="H48" s="14"/>
      <c r="I48" s="42"/>
      <c r="J48" s="42"/>
      <c r="K48" s="42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</row>
    <row r="49" spans="1:101" customFormat="1" x14ac:dyDescent="0.25">
      <c r="A49" s="52"/>
      <c r="B49" s="49"/>
      <c r="C49" s="49"/>
      <c r="D49" s="49"/>
      <c r="E49" s="50"/>
      <c r="F49" s="49"/>
      <c r="G49" s="10">
        <f t="shared" si="0"/>
        <v>0</v>
      </c>
      <c r="H49" s="14"/>
      <c r="I49" s="42"/>
      <c r="J49" s="42"/>
      <c r="K49" s="42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</row>
    <row r="50" spans="1:101" customFormat="1" x14ac:dyDescent="0.25">
      <c r="A50" s="52"/>
      <c r="B50" s="49"/>
      <c r="C50" s="49"/>
      <c r="D50" s="49"/>
      <c r="E50" s="50"/>
      <c r="F50" s="49"/>
      <c r="G50" s="10">
        <f t="shared" si="0"/>
        <v>0</v>
      </c>
      <c r="H50" s="14"/>
      <c r="I50" s="42"/>
      <c r="J50" s="42"/>
      <c r="K50" s="42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</row>
    <row r="51" spans="1:101" customFormat="1" x14ac:dyDescent="0.25">
      <c r="A51" s="52"/>
      <c r="B51" s="49"/>
      <c r="C51" s="49"/>
      <c r="D51" s="49"/>
      <c r="E51" s="50"/>
      <c r="F51" s="49"/>
      <c r="G51" s="10">
        <f t="shared" si="0"/>
        <v>0</v>
      </c>
      <c r="H51" s="14"/>
      <c r="I51" s="42"/>
      <c r="J51" s="42"/>
      <c r="K51" s="42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</row>
    <row r="52" spans="1:101" customFormat="1" x14ac:dyDescent="0.25">
      <c r="A52" s="52"/>
      <c r="B52" s="49"/>
      <c r="C52" s="49"/>
      <c r="D52" s="49"/>
      <c r="E52" s="50"/>
      <c r="F52" s="49"/>
      <c r="G52" s="10">
        <f t="shared" si="0"/>
        <v>0</v>
      </c>
      <c r="H52" s="14"/>
      <c r="I52" s="42"/>
      <c r="J52" s="42"/>
      <c r="K52" s="42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O52" s="3"/>
      <c r="CP52" s="3"/>
      <c r="CQ52" s="3"/>
      <c r="CR52" s="3"/>
      <c r="CS52" s="3"/>
      <c r="CT52" s="3"/>
      <c r="CU52" s="3"/>
      <c r="CV52" s="3"/>
      <c r="CW52" s="3"/>
    </row>
    <row r="53" spans="1:101" customFormat="1" x14ac:dyDescent="0.25">
      <c r="A53" s="52"/>
      <c r="B53" s="49"/>
      <c r="C53" s="49"/>
      <c r="D53" s="49"/>
      <c r="E53" s="50"/>
      <c r="F53" s="49"/>
      <c r="G53" s="10">
        <f t="shared" si="0"/>
        <v>0</v>
      </c>
      <c r="H53" s="14"/>
      <c r="I53" s="42"/>
      <c r="J53" s="42"/>
      <c r="K53" s="42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</row>
    <row r="54" spans="1:101" customFormat="1" x14ac:dyDescent="0.25">
      <c r="A54" s="52"/>
      <c r="B54" s="49"/>
      <c r="C54" s="49"/>
      <c r="D54" s="49"/>
      <c r="E54" s="50"/>
      <c r="F54" s="49"/>
      <c r="G54" s="10">
        <f t="shared" si="0"/>
        <v>0</v>
      </c>
      <c r="H54" s="14"/>
      <c r="I54" s="42"/>
      <c r="J54" s="42"/>
      <c r="K54" s="42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</row>
    <row r="55" spans="1:101" customFormat="1" x14ac:dyDescent="0.25">
      <c r="A55" s="52"/>
      <c r="B55" s="49"/>
      <c r="C55" s="49"/>
      <c r="D55" s="49"/>
      <c r="E55" s="50"/>
      <c r="F55" s="49"/>
      <c r="G55" s="10">
        <f t="shared" si="0"/>
        <v>0</v>
      </c>
      <c r="H55" s="14"/>
      <c r="I55" s="42"/>
      <c r="J55" s="42"/>
      <c r="K55" s="42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O55" s="3"/>
      <c r="CP55" s="3"/>
      <c r="CQ55" s="3"/>
      <c r="CR55" s="3"/>
      <c r="CS55" s="3"/>
      <c r="CT55" s="3"/>
      <c r="CU55" s="3"/>
      <c r="CV55" s="3"/>
      <c r="CW55" s="3"/>
    </row>
    <row r="56" spans="1:101" customFormat="1" x14ac:dyDescent="0.25">
      <c r="A56" s="52"/>
      <c r="B56" s="49"/>
      <c r="C56" s="49"/>
      <c r="D56" s="49"/>
      <c r="E56" s="50"/>
      <c r="F56" s="49"/>
      <c r="G56" s="10">
        <f t="shared" si="0"/>
        <v>0</v>
      </c>
      <c r="H56" s="14"/>
      <c r="I56" s="42"/>
      <c r="J56" s="42"/>
      <c r="K56" s="42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O56" s="3"/>
      <c r="CP56" s="3"/>
      <c r="CQ56" s="3"/>
      <c r="CR56" s="3"/>
      <c r="CS56" s="3"/>
      <c r="CT56" s="3"/>
      <c r="CU56" s="3"/>
      <c r="CV56" s="3"/>
      <c r="CW56" s="3"/>
    </row>
    <row r="57" spans="1:101" customFormat="1" x14ac:dyDescent="0.25">
      <c r="A57" s="52"/>
      <c r="B57" s="49"/>
      <c r="C57" s="49"/>
      <c r="D57" s="49"/>
      <c r="E57" s="50"/>
      <c r="F57" s="49"/>
      <c r="G57" s="10">
        <f t="shared" si="0"/>
        <v>0</v>
      </c>
      <c r="H57" s="14"/>
      <c r="I57" s="42"/>
      <c r="J57" s="42"/>
      <c r="K57" s="42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</row>
    <row r="58" spans="1:101" customFormat="1" x14ac:dyDescent="0.25">
      <c r="A58" s="52"/>
      <c r="B58" s="49"/>
      <c r="C58" s="49"/>
      <c r="D58" s="49"/>
      <c r="E58" s="50"/>
      <c r="F58" s="49"/>
      <c r="G58" s="10">
        <f t="shared" si="0"/>
        <v>0</v>
      </c>
      <c r="H58" s="14"/>
      <c r="I58" s="42"/>
      <c r="J58" s="42"/>
      <c r="K58" s="42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O58" s="3"/>
      <c r="CP58" s="3"/>
      <c r="CQ58" s="3"/>
      <c r="CR58" s="3"/>
      <c r="CS58" s="3"/>
      <c r="CT58" s="3"/>
      <c r="CU58" s="3"/>
      <c r="CV58" s="3"/>
      <c r="CW58" s="3"/>
    </row>
    <row r="59" spans="1:101" customFormat="1" x14ac:dyDescent="0.25">
      <c r="A59" s="52"/>
      <c r="B59" s="49"/>
      <c r="C59" s="49"/>
      <c r="D59" s="49"/>
      <c r="E59" s="50"/>
      <c r="F59" s="49"/>
      <c r="G59" s="10">
        <f t="shared" si="0"/>
        <v>0</v>
      </c>
      <c r="H59" s="14"/>
      <c r="I59" s="42"/>
      <c r="J59" s="42"/>
      <c r="K59" s="42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O59" s="3"/>
      <c r="CP59" s="3"/>
      <c r="CQ59" s="3"/>
      <c r="CR59" s="3"/>
      <c r="CS59" s="3"/>
      <c r="CT59" s="3"/>
      <c r="CU59" s="3"/>
      <c r="CV59" s="3"/>
      <c r="CW59" s="3"/>
    </row>
    <row r="60" spans="1:101" customFormat="1" x14ac:dyDescent="0.25">
      <c r="A60" s="52"/>
      <c r="B60" s="49"/>
      <c r="C60" s="49"/>
      <c r="D60" s="49"/>
      <c r="E60" s="50"/>
      <c r="F60" s="49"/>
      <c r="G60" s="10">
        <f t="shared" si="0"/>
        <v>0</v>
      </c>
      <c r="H60" s="14"/>
      <c r="I60" s="42"/>
      <c r="J60" s="42"/>
      <c r="K60" s="42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O60" s="3"/>
      <c r="CP60" s="3"/>
      <c r="CQ60" s="3"/>
      <c r="CR60" s="3"/>
      <c r="CS60" s="3"/>
      <c r="CT60" s="3"/>
      <c r="CU60" s="3"/>
      <c r="CV60" s="3"/>
      <c r="CW60" s="3"/>
    </row>
    <row r="61" spans="1:101" customFormat="1" x14ac:dyDescent="0.25">
      <c r="A61" s="52"/>
      <c r="B61" s="49"/>
      <c r="C61" s="49"/>
      <c r="D61" s="49"/>
      <c r="E61" s="50"/>
      <c r="F61" s="49"/>
      <c r="G61" s="10">
        <f t="shared" si="0"/>
        <v>0</v>
      </c>
      <c r="H61" s="14"/>
      <c r="I61" s="42"/>
      <c r="J61" s="42"/>
      <c r="K61" s="42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</row>
    <row r="62" spans="1:101" customFormat="1" x14ac:dyDescent="0.25">
      <c r="A62" s="52"/>
      <c r="B62" s="49"/>
      <c r="C62" s="49"/>
      <c r="D62" s="49"/>
      <c r="E62" s="50"/>
      <c r="F62" s="49"/>
      <c r="G62" s="10">
        <f t="shared" si="0"/>
        <v>0</v>
      </c>
      <c r="H62" s="14"/>
      <c r="I62" s="42"/>
      <c r="J62" s="42"/>
      <c r="K62" s="42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</row>
    <row r="63" spans="1:101" customFormat="1" x14ac:dyDescent="0.25">
      <c r="A63" s="52"/>
      <c r="B63" s="49"/>
      <c r="C63" s="49"/>
      <c r="D63" s="49"/>
      <c r="E63" s="50"/>
      <c r="F63" s="49"/>
      <c r="G63" s="10">
        <f t="shared" si="0"/>
        <v>0</v>
      </c>
      <c r="H63" s="14"/>
      <c r="I63" s="42"/>
      <c r="J63" s="42"/>
      <c r="K63" s="42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3"/>
      <c r="CW63" s="3"/>
    </row>
    <row r="64" spans="1:101" customFormat="1" x14ac:dyDescent="0.25">
      <c r="A64" s="52"/>
      <c r="B64" s="49"/>
      <c r="C64" s="49"/>
      <c r="D64" s="49"/>
      <c r="E64" s="50"/>
      <c r="F64" s="49"/>
      <c r="G64" s="10">
        <f t="shared" si="0"/>
        <v>0</v>
      </c>
      <c r="H64" s="14"/>
      <c r="I64" s="42"/>
      <c r="J64" s="42"/>
      <c r="K64" s="42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3"/>
      <c r="CW64" s="3"/>
    </row>
    <row r="65" spans="1:101" customFormat="1" x14ac:dyDescent="0.25">
      <c r="A65" s="52"/>
      <c r="B65" s="49"/>
      <c r="C65" s="49"/>
      <c r="D65" s="49"/>
      <c r="E65" s="50"/>
      <c r="F65" s="49"/>
      <c r="G65" s="10">
        <f t="shared" si="0"/>
        <v>0</v>
      </c>
      <c r="H65" s="14"/>
      <c r="I65" s="42"/>
      <c r="J65" s="42"/>
      <c r="K65" s="42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3"/>
      <c r="CW65" s="3"/>
    </row>
    <row r="66" spans="1:101" customFormat="1" x14ac:dyDescent="0.25">
      <c r="A66" s="52"/>
      <c r="B66" s="49"/>
      <c r="C66" s="49"/>
      <c r="D66" s="49"/>
      <c r="E66" s="50"/>
      <c r="F66" s="49"/>
      <c r="G66" s="10">
        <f t="shared" si="0"/>
        <v>0</v>
      </c>
      <c r="H66" s="14"/>
      <c r="I66" s="42"/>
      <c r="J66" s="42"/>
      <c r="K66" s="42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</row>
    <row r="67" spans="1:101" customFormat="1" x14ac:dyDescent="0.25">
      <c r="A67" s="52"/>
      <c r="B67" s="49"/>
      <c r="C67" s="49"/>
      <c r="D67" s="49"/>
      <c r="E67" s="50"/>
      <c r="F67" s="49"/>
      <c r="G67" s="10">
        <f t="shared" ref="G67:G100" si="1">D67*E67</f>
        <v>0</v>
      </c>
      <c r="H67" s="14"/>
      <c r="I67" s="42"/>
      <c r="J67" s="42"/>
      <c r="K67" s="42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3"/>
      <c r="CW67" s="3"/>
    </row>
    <row r="68" spans="1:101" customFormat="1" x14ac:dyDescent="0.25">
      <c r="A68" s="52"/>
      <c r="B68" s="49"/>
      <c r="C68" s="49"/>
      <c r="D68" s="49"/>
      <c r="E68" s="50"/>
      <c r="F68" s="49"/>
      <c r="G68" s="10">
        <f t="shared" si="1"/>
        <v>0</v>
      </c>
      <c r="H68" s="14"/>
      <c r="I68" s="42"/>
      <c r="J68" s="42"/>
      <c r="K68" s="42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3"/>
      <c r="CW68" s="3"/>
    </row>
    <row r="69" spans="1:101" customFormat="1" x14ac:dyDescent="0.25">
      <c r="A69" s="52"/>
      <c r="B69" s="49"/>
      <c r="C69" s="49"/>
      <c r="D69" s="49"/>
      <c r="E69" s="50"/>
      <c r="F69" s="49"/>
      <c r="G69" s="10">
        <f t="shared" si="1"/>
        <v>0</v>
      </c>
      <c r="H69" s="14"/>
      <c r="I69" s="42"/>
      <c r="J69" s="42"/>
      <c r="K69" s="42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</row>
    <row r="70" spans="1:101" customFormat="1" x14ac:dyDescent="0.25">
      <c r="A70" s="52"/>
      <c r="B70" s="49"/>
      <c r="C70" s="49"/>
      <c r="D70" s="49"/>
      <c r="E70" s="50"/>
      <c r="F70" s="49"/>
      <c r="G70" s="10">
        <f t="shared" si="1"/>
        <v>0</v>
      </c>
      <c r="H70" s="14"/>
      <c r="I70" s="42"/>
      <c r="J70" s="42"/>
      <c r="K70" s="42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3"/>
      <c r="CW70" s="3"/>
    </row>
    <row r="71" spans="1:101" customFormat="1" x14ac:dyDescent="0.25">
      <c r="A71" s="52"/>
      <c r="B71" s="49"/>
      <c r="C71" s="49"/>
      <c r="D71" s="49"/>
      <c r="E71" s="50"/>
      <c r="F71" s="49"/>
      <c r="G71" s="10">
        <f t="shared" si="1"/>
        <v>0</v>
      </c>
      <c r="H71" s="14"/>
      <c r="I71" s="42"/>
      <c r="J71" s="42"/>
      <c r="K71" s="42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3"/>
      <c r="CW71" s="3"/>
    </row>
    <row r="72" spans="1:101" customFormat="1" x14ac:dyDescent="0.25">
      <c r="A72" s="52"/>
      <c r="B72" s="49"/>
      <c r="C72" s="49"/>
      <c r="D72" s="49"/>
      <c r="E72" s="50"/>
      <c r="F72" s="49"/>
      <c r="G72" s="10">
        <f t="shared" si="1"/>
        <v>0</v>
      </c>
      <c r="H72" s="14"/>
      <c r="I72" s="42"/>
      <c r="J72" s="42"/>
      <c r="K72" s="42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</row>
    <row r="73" spans="1:101" customFormat="1" x14ac:dyDescent="0.25">
      <c r="A73" s="52"/>
      <c r="B73" s="49"/>
      <c r="C73" s="49"/>
      <c r="D73" s="49"/>
      <c r="E73" s="50"/>
      <c r="F73" s="49"/>
      <c r="G73" s="10">
        <f t="shared" si="1"/>
        <v>0</v>
      </c>
      <c r="H73" s="14"/>
      <c r="I73" s="42"/>
      <c r="J73" s="42"/>
      <c r="K73" s="42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3"/>
      <c r="CW73" s="3"/>
    </row>
    <row r="74" spans="1:101" customFormat="1" x14ac:dyDescent="0.25">
      <c r="A74" s="52"/>
      <c r="B74" s="49"/>
      <c r="C74" s="49"/>
      <c r="D74" s="49"/>
      <c r="E74" s="50"/>
      <c r="F74" s="49"/>
      <c r="G74" s="10">
        <f t="shared" si="1"/>
        <v>0</v>
      </c>
      <c r="H74" s="14"/>
      <c r="I74" s="42"/>
      <c r="J74" s="42"/>
      <c r="K74" s="42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3"/>
      <c r="CW74" s="3"/>
    </row>
    <row r="75" spans="1:101" customFormat="1" x14ac:dyDescent="0.25">
      <c r="A75" s="52"/>
      <c r="B75" s="49"/>
      <c r="C75" s="49"/>
      <c r="D75" s="49"/>
      <c r="E75" s="50"/>
      <c r="F75" s="49"/>
      <c r="G75" s="10">
        <f t="shared" si="1"/>
        <v>0</v>
      </c>
      <c r="H75" s="14"/>
      <c r="I75" s="42"/>
      <c r="J75" s="42"/>
      <c r="K75" s="42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3"/>
      <c r="CW75" s="3"/>
    </row>
    <row r="76" spans="1:101" customFormat="1" x14ac:dyDescent="0.25">
      <c r="A76" s="52"/>
      <c r="B76" s="49"/>
      <c r="C76" s="49"/>
      <c r="D76" s="49"/>
      <c r="E76" s="50"/>
      <c r="F76" s="49"/>
      <c r="G76" s="10">
        <f t="shared" si="1"/>
        <v>0</v>
      </c>
      <c r="H76" s="14"/>
      <c r="I76" s="42"/>
      <c r="J76" s="42"/>
      <c r="K76" s="42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3"/>
      <c r="CW76" s="3"/>
    </row>
    <row r="77" spans="1:101" customFormat="1" x14ac:dyDescent="0.25">
      <c r="A77" s="52"/>
      <c r="B77" s="49"/>
      <c r="C77" s="49"/>
      <c r="D77" s="49"/>
      <c r="E77" s="50"/>
      <c r="F77" s="49"/>
      <c r="G77" s="10">
        <f t="shared" si="1"/>
        <v>0</v>
      </c>
      <c r="H77" s="14"/>
      <c r="I77" s="42"/>
      <c r="J77" s="42"/>
      <c r="K77" s="42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3"/>
      <c r="CW77" s="3"/>
    </row>
    <row r="78" spans="1:101" customFormat="1" x14ac:dyDescent="0.25">
      <c r="A78" s="52"/>
      <c r="B78" s="49"/>
      <c r="C78" s="49"/>
      <c r="D78" s="49"/>
      <c r="E78" s="50"/>
      <c r="F78" s="49"/>
      <c r="G78" s="10">
        <f t="shared" si="1"/>
        <v>0</v>
      </c>
      <c r="H78" s="14"/>
      <c r="I78" s="42"/>
      <c r="J78" s="42"/>
      <c r="K78" s="42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3"/>
      <c r="CW78" s="3"/>
    </row>
    <row r="79" spans="1:101" customFormat="1" x14ac:dyDescent="0.25">
      <c r="A79" s="52"/>
      <c r="B79" s="49"/>
      <c r="C79" s="49"/>
      <c r="D79" s="49"/>
      <c r="E79" s="50"/>
      <c r="F79" s="49"/>
      <c r="G79" s="10">
        <f t="shared" si="1"/>
        <v>0</v>
      </c>
      <c r="H79" s="14"/>
      <c r="I79" s="42"/>
      <c r="J79" s="42"/>
      <c r="K79" s="42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</row>
    <row r="80" spans="1:101" customFormat="1" x14ac:dyDescent="0.25">
      <c r="A80" s="52"/>
      <c r="B80" s="49"/>
      <c r="C80" s="49"/>
      <c r="D80" s="49"/>
      <c r="E80" s="50"/>
      <c r="F80" s="49"/>
      <c r="G80" s="10">
        <f t="shared" si="1"/>
        <v>0</v>
      </c>
      <c r="H80" s="14"/>
      <c r="I80" s="42"/>
      <c r="J80" s="42"/>
      <c r="K80" s="42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3"/>
      <c r="CW80" s="3"/>
    </row>
    <row r="81" spans="1:101" customFormat="1" x14ac:dyDescent="0.25">
      <c r="A81" s="52"/>
      <c r="B81" s="49"/>
      <c r="C81" s="49"/>
      <c r="D81" s="49"/>
      <c r="E81" s="50"/>
      <c r="F81" s="49"/>
      <c r="G81" s="10">
        <f t="shared" si="1"/>
        <v>0</v>
      </c>
      <c r="H81" s="14"/>
      <c r="I81" s="42"/>
      <c r="J81" s="42"/>
      <c r="K81" s="42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3"/>
      <c r="CW81" s="3"/>
    </row>
    <row r="82" spans="1:101" customFormat="1" x14ac:dyDescent="0.25">
      <c r="A82" s="52"/>
      <c r="B82" s="49"/>
      <c r="C82" s="49"/>
      <c r="D82" s="49"/>
      <c r="E82" s="50"/>
      <c r="F82" s="49"/>
      <c r="G82" s="10">
        <f t="shared" si="1"/>
        <v>0</v>
      </c>
      <c r="H82" s="14"/>
      <c r="I82" s="42"/>
      <c r="J82" s="42"/>
      <c r="K82" s="42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</row>
    <row r="83" spans="1:101" customFormat="1" x14ac:dyDescent="0.25">
      <c r="A83" s="52"/>
      <c r="B83" s="49"/>
      <c r="C83" s="49"/>
      <c r="D83" s="49"/>
      <c r="E83" s="50"/>
      <c r="F83" s="49"/>
      <c r="G83" s="10">
        <f t="shared" si="1"/>
        <v>0</v>
      </c>
      <c r="H83" s="14"/>
      <c r="I83" s="42"/>
      <c r="J83" s="42"/>
      <c r="K83" s="42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</row>
    <row r="84" spans="1:101" customFormat="1" x14ac:dyDescent="0.25">
      <c r="A84" s="52"/>
      <c r="B84" s="49"/>
      <c r="C84" s="49"/>
      <c r="D84" s="49"/>
      <c r="E84" s="50"/>
      <c r="F84" s="49"/>
      <c r="G84" s="10">
        <f t="shared" si="1"/>
        <v>0</v>
      </c>
      <c r="H84" s="14"/>
      <c r="I84" s="42"/>
      <c r="J84" s="42"/>
      <c r="K84" s="42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</row>
    <row r="85" spans="1:101" customFormat="1" x14ac:dyDescent="0.25">
      <c r="A85" s="52"/>
      <c r="B85" s="49"/>
      <c r="C85" s="49"/>
      <c r="D85" s="49"/>
      <c r="E85" s="50"/>
      <c r="F85" s="49"/>
      <c r="G85" s="10">
        <f t="shared" si="1"/>
        <v>0</v>
      </c>
      <c r="H85" s="14"/>
      <c r="I85" s="42"/>
      <c r="J85" s="42"/>
      <c r="K85" s="42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</row>
    <row r="86" spans="1:101" customFormat="1" x14ac:dyDescent="0.25">
      <c r="A86" s="52"/>
      <c r="B86" s="49"/>
      <c r="C86" s="49"/>
      <c r="D86" s="49"/>
      <c r="E86" s="50"/>
      <c r="F86" s="49"/>
      <c r="G86" s="10">
        <f t="shared" si="1"/>
        <v>0</v>
      </c>
      <c r="H86" s="14"/>
      <c r="I86" s="42"/>
      <c r="J86" s="42"/>
      <c r="K86" s="42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</row>
    <row r="87" spans="1:101" customFormat="1" x14ac:dyDescent="0.25">
      <c r="A87" s="52"/>
      <c r="B87" s="49"/>
      <c r="C87" s="49"/>
      <c r="D87" s="49"/>
      <c r="E87" s="50"/>
      <c r="F87" s="49"/>
      <c r="G87" s="10">
        <f t="shared" si="1"/>
        <v>0</v>
      </c>
      <c r="H87" s="14"/>
      <c r="I87" s="42"/>
      <c r="J87" s="42"/>
      <c r="K87" s="42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3"/>
      <c r="CW87" s="3"/>
    </row>
    <row r="88" spans="1:101" customFormat="1" x14ac:dyDescent="0.25">
      <c r="A88" s="52"/>
      <c r="B88" s="49"/>
      <c r="C88" s="49"/>
      <c r="D88" s="49"/>
      <c r="E88" s="50"/>
      <c r="F88" s="49"/>
      <c r="G88" s="10">
        <f t="shared" si="1"/>
        <v>0</v>
      </c>
      <c r="H88" s="14"/>
      <c r="I88" s="42"/>
      <c r="J88" s="42"/>
      <c r="K88" s="42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</row>
    <row r="89" spans="1:101" customFormat="1" x14ac:dyDescent="0.25">
      <c r="A89" s="52"/>
      <c r="B89" s="49"/>
      <c r="C89" s="49"/>
      <c r="D89" s="49"/>
      <c r="E89" s="50"/>
      <c r="F89" s="49"/>
      <c r="G89" s="10">
        <f t="shared" si="1"/>
        <v>0</v>
      </c>
      <c r="H89" s="14"/>
      <c r="I89" s="42"/>
      <c r="J89" s="42"/>
      <c r="K89" s="42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</row>
    <row r="90" spans="1:101" customFormat="1" x14ac:dyDescent="0.25">
      <c r="A90" s="52"/>
      <c r="B90" s="49"/>
      <c r="C90" s="49"/>
      <c r="D90" s="49"/>
      <c r="E90" s="50"/>
      <c r="F90" s="49"/>
      <c r="G90" s="10">
        <f t="shared" si="1"/>
        <v>0</v>
      </c>
      <c r="H90" s="14"/>
      <c r="I90" s="42"/>
      <c r="J90" s="42"/>
      <c r="K90" s="42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3"/>
      <c r="CW90" s="3"/>
    </row>
    <row r="91" spans="1:101" customFormat="1" x14ac:dyDescent="0.25">
      <c r="A91" s="52"/>
      <c r="B91" s="49"/>
      <c r="C91" s="49"/>
      <c r="D91" s="49"/>
      <c r="E91" s="50"/>
      <c r="F91" s="49"/>
      <c r="G91" s="10">
        <f t="shared" si="1"/>
        <v>0</v>
      </c>
      <c r="H91" s="14"/>
      <c r="I91" s="42"/>
      <c r="J91" s="42"/>
      <c r="K91" s="42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3"/>
      <c r="CW91" s="3"/>
    </row>
    <row r="92" spans="1:101" customFormat="1" x14ac:dyDescent="0.25">
      <c r="A92" s="52"/>
      <c r="B92" s="49"/>
      <c r="C92" s="49"/>
      <c r="D92" s="49"/>
      <c r="E92" s="50"/>
      <c r="F92" s="49"/>
      <c r="G92" s="10">
        <f t="shared" si="1"/>
        <v>0</v>
      </c>
      <c r="H92" s="14"/>
      <c r="I92" s="42"/>
      <c r="J92" s="42"/>
      <c r="K92" s="42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</row>
    <row r="93" spans="1:101" customFormat="1" x14ac:dyDescent="0.25">
      <c r="A93" s="52"/>
      <c r="B93" s="49"/>
      <c r="C93" s="49"/>
      <c r="D93" s="49"/>
      <c r="E93" s="50"/>
      <c r="F93" s="49"/>
      <c r="G93" s="10">
        <f t="shared" si="1"/>
        <v>0</v>
      </c>
      <c r="H93" s="14"/>
      <c r="I93" s="42"/>
      <c r="J93" s="42"/>
      <c r="K93" s="42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</row>
    <row r="94" spans="1:101" customFormat="1" x14ac:dyDescent="0.25">
      <c r="A94" s="52"/>
      <c r="B94" s="49"/>
      <c r="C94" s="49"/>
      <c r="D94" s="49"/>
      <c r="E94" s="50"/>
      <c r="F94" s="49"/>
      <c r="G94" s="10">
        <f t="shared" si="1"/>
        <v>0</v>
      </c>
      <c r="H94" s="14"/>
      <c r="I94" s="42"/>
      <c r="J94" s="42"/>
      <c r="K94" s="42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</row>
    <row r="95" spans="1:101" customFormat="1" x14ac:dyDescent="0.25">
      <c r="A95" s="52"/>
      <c r="B95" s="49"/>
      <c r="C95" s="49"/>
      <c r="D95" s="49"/>
      <c r="E95" s="50"/>
      <c r="F95" s="49"/>
      <c r="G95" s="10">
        <f t="shared" si="1"/>
        <v>0</v>
      </c>
      <c r="H95" s="14"/>
      <c r="I95" s="42"/>
      <c r="J95" s="42"/>
      <c r="K95" s="42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3"/>
      <c r="CW95" s="3"/>
    </row>
    <row r="96" spans="1:101" customFormat="1" x14ac:dyDescent="0.25">
      <c r="A96" s="52"/>
      <c r="B96" s="49"/>
      <c r="C96" s="49"/>
      <c r="D96" s="49"/>
      <c r="E96" s="50"/>
      <c r="F96" s="49"/>
      <c r="G96" s="10">
        <f t="shared" si="1"/>
        <v>0</v>
      </c>
      <c r="H96" s="14"/>
      <c r="I96" s="42"/>
      <c r="J96" s="42"/>
      <c r="K96" s="42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3"/>
      <c r="CW96" s="3"/>
    </row>
    <row r="97" spans="1:101" customFormat="1" x14ac:dyDescent="0.25">
      <c r="A97" s="52"/>
      <c r="B97" s="49"/>
      <c r="C97" s="49"/>
      <c r="D97" s="49"/>
      <c r="E97" s="50"/>
      <c r="F97" s="49"/>
      <c r="G97" s="10">
        <f t="shared" si="1"/>
        <v>0</v>
      </c>
      <c r="H97" s="14"/>
      <c r="I97" s="42"/>
      <c r="J97" s="42"/>
      <c r="K97" s="42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3"/>
      <c r="CW97" s="3"/>
    </row>
    <row r="98" spans="1:101" customFormat="1" x14ac:dyDescent="0.25">
      <c r="A98" s="52"/>
      <c r="B98" s="49"/>
      <c r="C98" s="49"/>
      <c r="D98" s="49"/>
      <c r="E98" s="50"/>
      <c r="F98" s="49"/>
      <c r="G98" s="10">
        <f t="shared" si="1"/>
        <v>0</v>
      </c>
      <c r="H98" s="14"/>
      <c r="I98" s="42"/>
      <c r="J98" s="42"/>
      <c r="K98" s="42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3"/>
      <c r="CW98" s="3"/>
    </row>
    <row r="99" spans="1:101" customFormat="1" x14ac:dyDescent="0.25">
      <c r="A99" s="52"/>
      <c r="B99" s="49"/>
      <c r="C99" s="49"/>
      <c r="D99" s="49"/>
      <c r="E99" s="50"/>
      <c r="F99" s="49"/>
      <c r="G99" s="10">
        <f t="shared" si="1"/>
        <v>0</v>
      </c>
      <c r="H99" s="14"/>
      <c r="I99" s="42"/>
      <c r="J99" s="42"/>
      <c r="K99" s="42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3"/>
      <c r="CW99" s="3"/>
    </row>
    <row r="100" spans="1:101" customFormat="1" x14ac:dyDescent="0.25">
      <c r="A100" s="52"/>
      <c r="B100" s="49"/>
      <c r="C100" s="49"/>
      <c r="D100" s="49"/>
      <c r="E100" s="50"/>
      <c r="F100" s="49"/>
      <c r="G100" s="10">
        <f t="shared" si="1"/>
        <v>0</v>
      </c>
      <c r="H100" s="14"/>
      <c r="I100" s="42"/>
      <c r="J100" s="42"/>
      <c r="K100" s="42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3"/>
      <c r="CW100" s="3"/>
    </row>
    <row r="101" spans="1:101" x14ac:dyDescent="0.25">
      <c r="A101" s="53"/>
      <c r="B101" s="51"/>
      <c r="C101" s="51"/>
      <c r="D101" s="51"/>
      <c r="E101" s="55"/>
      <c r="F101" s="51"/>
    </row>
  </sheetData>
  <mergeCells count="1">
    <mergeCell ref="M2:U34"/>
  </mergeCells>
  <phoneticPr fontId="8" type="noConversion"/>
  <dataValidations count="1">
    <dataValidation type="list" allowBlank="1" showInputMessage="1" showErrorMessage="1" sqref="B2:B100" xr:uid="{AEEEF682-D43A-4C1E-AF91-AE88D7186A95}">
      <formula1>$I$1:$K$1</formula1>
    </dataValidation>
  </dataValidations>
  <pageMargins left="0.7" right="0.7" top="0.75" bottom="0.75" header="0.3" footer="0.3"/>
  <pageSetup paperSize="9" scale="3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V51"/>
  <sheetViews>
    <sheetView zoomScaleNormal="100" workbookViewId="0"/>
  </sheetViews>
  <sheetFormatPr defaultColWidth="9.140625" defaultRowHeight="15" x14ac:dyDescent="0.25"/>
  <cols>
    <col min="1" max="1" width="20.85546875" style="14" customWidth="1"/>
    <col min="2" max="2" width="11.140625" style="14" customWidth="1"/>
    <col min="3" max="3" width="16.42578125" style="14" customWidth="1"/>
    <col min="4" max="4" width="17.5703125" style="14" customWidth="1"/>
    <col min="5" max="5" width="20.7109375" style="14" customWidth="1"/>
    <col min="6" max="6" width="10.7109375" style="14" customWidth="1"/>
    <col min="7" max="7" width="3.140625" style="14" customWidth="1"/>
    <col min="8" max="8" width="25.85546875" style="14" customWidth="1"/>
    <col min="9" max="9" width="18.5703125" style="14" customWidth="1"/>
    <col min="10" max="10" width="3.140625" style="14" customWidth="1"/>
    <col min="11" max="11" width="16.5703125" style="61" customWidth="1"/>
    <col min="12" max="12" width="12.5703125" style="61" customWidth="1"/>
    <col min="13" max="13" width="8.140625" style="61" customWidth="1"/>
    <col min="14" max="14" width="10.140625" style="61" customWidth="1"/>
    <col min="15" max="48" width="8.85546875" style="14" customWidth="1"/>
    <col min="49" max="16384" width="9.140625" style="58"/>
  </cols>
  <sheetData>
    <row r="1" spans="1:48" s="89" customFormat="1" ht="120" x14ac:dyDescent="0.25">
      <c r="A1" s="86" t="s">
        <v>33</v>
      </c>
      <c r="B1" s="86" t="s">
        <v>34</v>
      </c>
      <c r="C1" s="86" t="s">
        <v>35</v>
      </c>
      <c r="D1" s="86" t="s">
        <v>36</v>
      </c>
      <c r="E1" s="86" t="s">
        <v>37</v>
      </c>
      <c r="F1" s="87" t="s">
        <v>13</v>
      </c>
      <c r="G1" s="81"/>
      <c r="H1" s="79" t="s">
        <v>38</v>
      </c>
      <c r="I1" s="81"/>
      <c r="J1" s="88"/>
      <c r="K1" s="13" t="s">
        <v>32</v>
      </c>
      <c r="L1" s="88"/>
      <c r="M1" s="88"/>
      <c r="N1" s="88"/>
      <c r="O1" s="57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</row>
    <row r="2" spans="1:48" ht="15" customHeight="1" x14ac:dyDescent="0.25">
      <c r="A2" s="9"/>
      <c r="B2" s="9"/>
      <c r="C2" s="9"/>
      <c r="D2" s="9"/>
      <c r="E2" s="9">
        <f>IF(D2=2,1,'Własna kalkulacja kosztów'!$B$9)</f>
        <v>0</v>
      </c>
      <c r="F2" s="10">
        <f t="shared" ref="F2:F51" si="0">IF(D2=2,(B2*C2*E2),IF(D2=1,(B2*C2*E2/60),0))</f>
        <v>0</v>
      </c>
      <c r="H2" s="1">
        <f>SUM(F:F)</f>
        <v>0</v>
      </c>
      <c r="K2" s="100" t="s">
        <v>93</v>
      </c>
      <c r="L2" s="100"/>
      <c r="M2" s="100"/>
      <c r="N2" s="100"/>
    </row>
    <row r="3" spans="1:48" x14ac:dyDescent="0.25">
      <c r="A3" s="9"/>
      <c r="B3" s="9"/>
      <c r="C3" s="9"/>
      <c r="D3" s="9"/>
      <c r="E3" s="9">
        <f>IF(D3=2,1,'Własna kalkulacja kosztów'!$B$9)</f>
        <v>0</v>
      </c>
      <c r="F3" s="10">
        <f t="shared" si="0"/>
        <v>0</v>
      </c>
      <c r="K3" s="100"/>
      <c r="L3" s="100"/>
      <c r="M3" s="100"/>
      <c r="N3" s="100"/>
    </row>
    <row r="4" spans="1:48" x14ac:dyDescent="0.25">
      <c r="A4" s="9"/>
      <c r="B4" s="9"/>
      <c r="C4" s="9"/>
      <c r="D4" s="9"/>
      <c r="E4" s="9">
        <f>IF(D4=2,1,'Własna kalkulacja kosztów'!$B$9)</f>
        <v>0</v>
      </c>
      <c r="F4" s="10">
        <f t="shared" si="0"/>
        <v>0</v>
      </c>
      <c r="K4" s="100"/>
      <c r="L4" s="100"/>
      <c r="M4" s="100"/>
      <c r="N4" s="100"/>
    </row>
    <row r="5" spans="1:48" x14ac:dyDescent="0.25">
      <c r="A5" s="9"/>
      <c r="B5" s="9"/>
      <c r="C5" s="9"/>
      <c r="D5" s="9"/>
      <c r="E5" s="9">
        <f>IF(D5=2,1,'Własna kalkulacja kosztów'!$B$9)</f>
        <v>0</v>
      </c>
      <c r="F5" s="10">
        <f t="shared" si="0"/>
        <v>0</v>
      </c>
      <c r="K5" s="100"/>
      <c r="L5" s="100"/>
      <c r="M5" s="100"/>
      <c r="N5" s="100"/>
    </row>
    <row r="6" spans="1:48" x14ac:dyDescent="0.25">
      <c r="A6" s="9"/>
      <c r="B6" s="9"/>
      <c r="C6" s="9"/>
      <c r="D6" s="9"/>
      <c r="E6" s="9">
        <f>IF(D6=2,1,'Własna kalkulacja kosztów'!$B$9)</f>
        <v>0</v>
      </c>
      <c r="F6" s="10">
        <f t="shared" si="0"/>
        <v>0</v>
      </c>
      <c r="K6" s="100"/>
      <c r="L6" s="100"/>
      <c r="M6" s="100"/>
      <c r="N6" s="100"/>
    </row>
    <row r="7" spans="1:48" x14ac:dyDescent="0.25">
      <c r="A7" s="9"/>
      <c r="B7" s="9"/>
      <c r="C7" s="9"/>
      <c r="D7" s="9"/>
      <c r="E7" s="9">
        <f>IF(D7=2,1,'Własna kalkulacja kosztów'!$B$9)</f>
        <v>0</v>
      </c>
      <c r="F7" s="10">
        <f t="shared" si="0"/>
        <v>0</v>
      </c>
      <c r="K7" s="100"/>
      <c r="L7" s="100"/>
      <c r="M7" s="100"/>
      <c r="N7" s="100"/>
    </row>
    <row r="8" spans="1:48" ht="60" x14ac:dyDescent="0.25">
      <c r="A8" s="9"/>
      <c r="B8" s="9"/>
      <c r="C8" s="9"/>
      <c r="D8" s="9"/>
      <c r="E8" s="9">
        <f>IF(D8=2,1,'Własna kalkulacja kosztów'!$B$9)</f>
        <v>0</v>
      </c>
      <c r="F8" s="10">
        <f t="shared" si="0"/>
        <v>0</v>
      </c>
      <c r="H8" s="19" t="s">
        <v>39</v>
      </c>
      <c r="I8" s="20" t="s">
        <v>40</v>
      </c>
      <c r="K8" s="100"/>
      <c r="L8" s="100"/>
      <c r="M8" s="100"/>
      <c r="N8" s="100"/>
    </row>
    <row r="9" spans="1:48" x14ac:dyDescent="0.25">
      <c r="A9" s="9"/>
      <c r="B9" s="9"/>
      <c r="C9" s="9"/>
      <c r="D9" s="9"/>
      <c r="E9" s="9">
        <f>IF(D9=2,1,'Własna kalkulacja kosztów'!$B$9)</f>
        <v>0</v>
      </c>
      <c r="F9" s="10">
        <f t="shared" si="0"/>
        <v>0</v>
      </c>
      <c r="H9" s="59" t="s">
        <v>41</v>
      </c>
      <c r="I9" s="60">
        <f t="shared" ref="I9:I35" si="1">SUMIFS(F:F,A:A,H9)</f>
        <v>0</v>
      </c>
      <c r="K9" s="100"/>
      <c r="L9" s="100"/>
      <c r="M9" s="100"/>
      <c r="N9" s="100"/>
    </row>
    <row r="10" spans="1:48" x14ac:dyDescent="0.25">
      <c r="A10" s="9"/>
      <c r="B10" s="9"/>
      <c r="C10" s="9"/>
      <c r="D10" s="9"/>
      <c r="E10" s="9">
        <f>IF(D10=2,1,'Własna kalkulacja kosztów'!$B$9)</f>
        <v>0</v>
      </c>
      <c r="F10" s="10">
        <f t="shared" si="0"/>
        <v>0</v>
      </c>
      <c r="H10" s="59" t="s">
        <v>42</v>
      </c>
      <c r="I10" s="60">
        <f t="shared" si="1"/>
        <v>0</v>
      </c>
      <c r="K10" s="100"/>
      <c r="L10" s="100"/>
      <c r="M10" s="100"/>
      <c r="N10" s="100"/>
    </row>
    <row r="11" spans="1:48" x14ac:dyDescent="0.25">
      <c r="A11" s="9"/>
      <c r="B11" s="9"/>
      <c r="C11" s="9"/>
      <c r="D11" s="9"/>
      <c r="E11" s="9">
        <f>IF(D11=2,1,'Własna kalkulacja kosztów'!$B$9)</f>
        <v>0</v>
      </c>
      <c r="F11" s="10">
        <f t="shared" si="0"/>
        <v>0</v>
      </c>
      <c r="H11" s="59" t="s">
        <v>43</v>
      </c>
      <c r="I11" s="60">
        <f t="shared" si="1"/>
        <v>0</v>
      </c>
      <c r="K11" s="100"/>
      <c r="L11" s="100"/>
      <c r="M11" s="100"/>
      <c r="N11" s="100"/>
      <c r="O11" s="58"/>
    </row>
    <row r="12" spans="1:48" x14ac:dyDescent="0.25">
      <c r="A12" s="9"/>
      <c r="B12" s="9"/>
      <c r="C12" s="9"/>
      <c r="D12" s="9"/>
      <c r="E12" s="9">
        <f>IF(D12=2,1,'Własna kalkulacja kosztów'!$B$9)</f>
        <v>0</v>
      </c>
      <c r="F12" s="10">
        <f t="shared" si="0"/>
        <v>0</v>
      </c>
      <c r="H12" s="59" t="s">
        <v>44</v>
      </c>
      <c r="I12" s="60">
        <f t="shared" si="1"/>
        <v>0</v>
      </c>
      <c r="K12" s="100"/>
      <c r="L12" s="100"/>
      <c r="M12" s="100"/>
      <c r="N12" s="100"/>
    </row>
    <row r="13" spans="1:48" x14ac:dyDescent="0.25">
      <c r="A13" s="9"/>
      <c r="B13" s="9"/>
      <c r="C13" s="9"/>
      <c r="D13" s="9"/>
      <c r="E13" s="9">
        <f>IF(D13=2,1,'Własna kalkulacja kosztów'!$B$9)</f>
        <v>0</v>
      </c>
      <c r="F13" s="10">
        <f t="shared" si="0"/>
        <v>0</v>
      </c>
      <c r="H13" s="59" t="s">
        <v>45</v>
      </c>
      <c r="I13" s="60">
        <f t="shared" si="1"/>
        <v>0</v>
      </c>
      <c r="K13" s="100"/>
      <c r="L13" s="100"/>
      <c r="M13" s="100"/>
      <c r="N13" s="100"/>
    </row>
    <row r="14" spans="1:48" x14ac:dyDescent="0.25">
      <c r="A14" s="9"/>
      <c r="B14" s="9"/>
      <c r="C14" s="9"/>
      <c r="D14" s="9"/>
      <c r="E14" s="9">
        <f>IF(D14=2,1,'Własna kalkulacja kosztów'!$B$9)</f>
        <v>0</v>
      </c>
      <c r="F14" s="10">
        <f t="shared" si="0"/>
        <v>0</v>
      </c>
      <c r="H14" s="59" t="s">
        <v>46</v>
      </c>
      <c r="I14" s="60">
        <f t="shared" si="1"/>
        <v>0</v>
      </c>
      <c r="K14" s="100"/>
      <c r="L14" s="100"/>
      <c r="M14" s="100"/>
      <c r="N14" s="100"/>
    </row>
    <row r="15" spans="1:48" x14ac:dyDescent="0.25">
      <c r="A15" s="9"/>
      <c r="B15" s="9"/>
      <c r="C15" s="9"/>
      <c r="D15" s="9"/>
      <c r="E15" s="9">
        <f>IF(D15=2,1,'Własna kalkulacja kosztów'!$B$9)</f>
        <v>0</v>
      </c>
      <c r="F15" s="10">
        <f t="shared" si="0"/>
        <v>0</v>
      </c>
      <c r="H15" s="59" t="s">
        <v>47</v>
      </c>
      <c r="I15" s="60">
        <f t="shared" si="1"/>
        <v>0</v>
      </c>
      <c r="K15" s="100"/>
      <c r="L15" s="100"/>
      <c r="M15" s="100"/>
      <c r="N15" s="100"/>
    </row>
    <row r="16" spans="1:48" x14ac:dyDescent="0.25">
      <c r="A16" s="9"/>
      <c r="B16" s="9"/>
      <c r="C16" s="9"/>
      <c r="D16" s="9"/>
      <c r="E16" s="9">
        <f>IF(D16=2,1,'Własna kalkulacja kosztów'!$B$9)</f>
        <v>0</v>
      </c>
      <c r="F16" s="10">
        <f t="shared" si="0"/>
        <v>0</v>
      </c>
      <c r="H16" s="59" t="s">
        <v>48</v>
      </c>
      <c r="I16" s="60">
        <f t="shared" si="1"/>
        <v>0</v>
      </c>
      <c r="K16" s="100"/>
      <c r="L16" s="100"/>
      <c r="M16" s="100"/>
      <c r="N16" s="100"/>
    </row>
    <row r="17" spans="1:14" x14ac:dyDescent="0.25">
      <c r="A17" s="9"/>
      <c r="B17" s="9"/>
      <c r="C17" s="9"/>
      <c r="D17" s="9"/>
      <c r="E17" s="9">
        <f>IF(D17=2,1,'Własna kalkulacja kosztów'!$B$9)</f>
        <v>0</v>
      </c>
      <c r="F17" s="10">
        <f t="shared" si="0"/>
        <v>0</v>
      </c>
      <c r="H17" s="59" t="s">
        <v>49</v>
      </c>
      <c r="I17" s="60">
        <f t="shared" si="1"/>
        <v>0</v>
      </c>
      <c r="K17" s="100"/>
      <c r="L17" s="100"/>
      <c r="M17" s="100"/>
      <c r="N17" s="100"/>
    </row>
    <row r="18" spans="1:14" x14ac:dyDescent="0.25">
      <c r="A18" s="9"/>
      <c r="B18" s="9"/>
      <c r="C18" s="9"/>
      <c r="D18" s="9"/>
      <c r="E18" s="9">
        <f>IF(D18=2,1,'Własna kalkulacja kosztów'!$B$9)</f>
        <v>0</v>
      </c>
      <c r="F18" s="10">
        <f t="shared" si="0"/>
        <v>0</v>
      </c>
      <c r="H18" s="59" t="s">
        <v>50</v>
      </c>
      <c r="I18" s="60">
        <f t="shared" si="1"/>
        <v>0</v>
      </c>
      <c r="K18" s="100"/>
      <c r="L18" s="100"/>
      <c r="M18" s="100"/>
      <c r="N18" s="100"/>
    </row>
    <row r="19" spans="1:14" x14ac:dyDescent="0.25">
      <c r="A19" s="9"/>
      <c r="B19" s="9"/>
      <c r="C19" s="9"/>
      <c r="D19" s="9"/>
      <c r="E19" s="9">
        <f>IF(D19=2,1,'Własna kalkulacja kosztów'!$B$9)</f>
        <v>0</v>
      </c>
      <c r="F19" s="10">
        <f t="shared" si="0"/>
        <v>0</v>
      </c>
      <c r="H19" s="59" t="s">
        <v>51</v>
      </c>
      <c r="I19" s="60">
        <f t="shared" si="1"/>
        <v>0</v>
      </c>
      <c r="K19" s="100"/>
      <c r="L19" s="100"/>
      <c r="M19" s="100"/>
      <c r="N19" s="100"/>
    </row>
    <row r="20" spans="1:14" x14ac:dyDescent="0.25">
      <c r="A20" s="9"/>
      <c r="B20" s="9"/>
      <c r="C20" s="9"/>
      <c r="D20" s="9"/>
      <c r="E20" s="9">
        <f>IF(D20=2,1,'Własna kalkulacja kosztów'!$B$9)</f>
        <v>0</v>
      </c>
      <c r="F20" s="10">
        <f t="shared" si="0"/>
        <v>0</v>
      </c>
      <c r="H20" s="59" t="s">
        <v>52</v>
      </c>
      <c r="I20" s="60">
        <f t="shared" si="1"/>
        <v>0</v>
      </c>
      <c r="K20" s="100"/>
      <c r="L20" s="100"/>
      <c r="M20" s="100"/>
      <c r="N20" s="100"/>
    </row>
    <row r="21" spans="1:14" x14ac:dyDescent="0.25">
      <c r="A21" s="9"/>
      <c r="B21" s="9"/>
      <c r="C21" s="9"/>
      <c r="D21" s="9"/>
      <c r="E21" s="9">
        <f>IF(D21=2,1,'Własna kalkulacja kosztów'!$B$9)</f>
        <v>0</v>
      </c>
      <c r="F21" s="10">
        <f t="shared" si="0"/>
        <v>0</v>
      </c>
      <c r="H21" s="59" t="s">
        <v>53</v>
      </c>
      <c r="I21" s="60">
        <f t="shared" si="1"/>
        <v>0</v>
      </c>
      <c r="K21" s="100"/>
      <c r="L21" s="100"/>
      <c r="M21" s="100"/>
      <c r="N21" s="100"/>
    </row>
    <row r="22" spans="1:14" x14ac:dyDescent="0.25">
      <c r="A22" s="9"/>
      <c r="B22" s="9"/>
      <c r="C22" s="9"/>
      <c r="D22" s="9"/>
      <c r="E22" s="9">
        <f>IF(D22=2,1,'Własna kalkulacja kosztów'!$B$9)</f>
        <v>0</v>
      </c>
      <c r="F22" s="10">
        <f t="shared" si="0"/>
        <v>0</v>
      </c>
      <c r="H22" s="59" t="s">
        <v>54</v>
      </c>
      <c r="I22" s="60">
        <f t="shared" si="1"/>
        <v>0</v>
      </c>
      <c r="K22" s="100"/>
      <c r="L22" s="100"/>
      <c r="M22" s="100"/>
      <c r="N22" s="100"/>
    </row>
    <row r="23" spans="1:14" x14ac:dyDescent="0.25">
      <c r="A23" s="9"/>
      <c r="B23" s="9"/>
      <c r="C23" s="9"/>
      <c r="D23" s="9"/>
      <c r="E23" s="9">
        <f>IF(D23=2,1,'Własna kalkulacja kosztów'!$B$9)</f>
        <v>0</v>
      </c>
      <c r="F23" s="10">
        <f t="shared" si="0"/>
        <v>0</v>
      </c>
      <c r="H23" s="59" t="s">
        <v>55</v>
      </c>
      <c r="I23" s="60">
        <f t="shared" si="1"/>
        <v>0</v>
      </c>
      <c r="K23" s="100"/>
      <c r="L23" s="100"/>
      <c r="M23" s="100"/>
      <c r="N23" s="100"/>
    </row>
    <row r="24" spans="1:14" x14ac:dyDescent="0.25">
      <c r="A24" s="9"/>
      <c r="B24" s="9"/>
      <c r="C24" s="9"/>
      <c r="D24" s="9"/>
      <c r="E24" s="9">
        <f>IF(D24=2,1,'Własna kalkulacja kosztów'!$B$9)</f>
        <v>0</v>
      </c>
      <c r="F24" s="10">
        <f t="shared" si="0"/>
        <v>0</v>
      </c>
      <c r="H24" s="59" t="s">
        <v>56</v>
      </c>
      <c r="I24" s="60">
        <f t="shared" si="1"/>
        <v>0</v>
      </c>
      <c r="K24" s="100"/>
      <c r="L24" s="100"/>
      <c r="M24" s="100"/>
      <c r="N24" s="100"/>
    </row>
    <row r="25" spans="1:14" x14ac:dyDescent="0.25">
      <c r="A25" s="9"/>
      <c r="B25" s="9"/>
      <c r="C25" s="9"/>
      <c r="D25" s="9"/>
      <c r="E25" s="9">
        <f>IF(D25=2,1,'Własna kalkulacja kosztów'!$B$9)</f>
        <v>0</v>
      </c>
      <c r="F25" s="10">
        <f t="shared" si="0"/>
        <v>0</v>
      </c>
      <c r="H25" s="59" t="s">
        <v>57</v>
      </c>
      <c r="I25" s="60">
        <f t="shared" si="1"/>
        <v>0</v>
      </c>
      <c r="K25" s="100"/>
      <c r="L25" s="100"/>
      <c r="M25" s="100"/>
      <c r="N25" s="100"/>
    </row>
    <row r="26" spans="1:14" x14ac:dyDescent="0.25">
      <c r="A26" s="9"/>
      <c r="B26" s="9"/>
      <c r="C26" s="9"/>
      <c r="D26" s="9"/>
      <c r="E26" s="9">
        <f>IF(D26=2,1,'Własna kalkulacja kosztów'!$B$9)</f>
        <v>0</v>
      </c>
      <c r="F26" s="10">
        <f t="shared" si="0"/>
        <v>0</v>
      </c>
      <c r="H26" s="59" t="s">
        <v>58</v>
      </c>
      <c r="I26" s="60">
        <f t="shared" si="1"/>
        <v>0</v>
      </c>
      <c r="K26" s="100"/>
      <c r="L26" s="100"/>
      <c r="M26" s="100"/>
      <c r="N26" s="100"/>
    </row>
    <row r="27" spans="1:14" x14ac:dyDescent="0.25">
      <c r="A27" s="9"/>
      <c r="B27" s="9"/>
      <c r="C27" s="9"/>
      <c r="D27" s="9"/>
      <c r="E27" s="9">
        <f>IF(D27=2,1,'Własna kalkulacja kosztów'!$B$9)</f>
        <v>0</v>
      </c>
      <c r="F27" s="10">
        <f t="shared" si="0"/>
        <v>0</v>
      </c>
      <c r="H27" s="59" t="s">
        <v>59</v>
      </c>
      <c r="I27" s="60">
        <f t="shared" si="1"/>
        <v>0</v>
      </c>
      <c r="K27" s="100"/>
      <c r="L27" s="100"/>
      <c r="M27" s="100"/>
      <c r="N27" s="100"/>
    </row>
    <row r="28" spans="1:14" x14ac:dyDescent="0.25">
      <c r="A28" s="9"/>
      <c r="B28" s="9"/>
      <c r="C28" s="9"/>
      <c r="D28" s="9"/>
      <c r="E28" s="9">
        <f>IF(D28=2,1,'Własna kalkulacja kosztów'!$B$9)</f>
        <v>0</v>
      </c>
      <c r="F28" s="10">
        <f t="shared" si="0"/>
        <v>0</v>
      </c>
      <c r="H28" s="59" t="s">
        <v>60</v>
      </c>
      <c r="I28" s="60">
        <f t="shared" si="1"/>
        <v>0</v>
      </c>
      <c r="K28" s="100"/>
      <c r="L28" s="100"/>
      <c r="M28" s="100"/>
      <c r="N28" s="100"/>
    </row>
    <row r="29" spans="1:14" x14ac:dyDescent="0.25">
      <c r="A29" s="9"/>
      <c r="B29" s="9"/>
      <c r="C29" s="9"/>
      <c r="D29" s="9"/>
      <c r="E29" s="9">
        <f>IF(D29=2,1,'Własna kalkulacja kosztów'!$B$9)</f>
        <v>0</v>
      </c>
      <c r="F29" s="10">
        <f t="shared" si="0"/>
        <v>0</v>
      </c>
      <c r="H29" s="59" t="s">
        <v>61</v>
      </c>
      <c r="I29" s="60">
        <f t="shared" si="1"/>
        <v>0</v>
      </c>
      <c r="K29" s="100"/>
      <c r="L29" s="100"/>
      <c r="M29" s="100"/>
      <c r="N29" s="100"/>
    </row>
    <row r="30" spans="1:14" x14ac:dyDescent="0.25">
      <c r="A30" s="9"/>
      <c r="B30" s="9"/>
      <c r="C30" s="9"/>
      <c r="D30" s="9"/>
      <c r="E30" s="9">
        <f>IF(D30=2,1,'Własna kalkulacja kosztów'!$B$9)</f>
        <v>0</v>
      </c>
      <c r="F30" s="10">
        <f t="shared" si="0"/>
        <v>0</v>
      </c>
      <c r="H30" s="59" t="s">
        <v>62</v>
      </c>
      <c r="I30" s="60">
        <f t="shared" si="1"/>
        <v>0</v>
      </c>
      <c r="K30" s="100"/>
      <c r="L30" s="100"/>
      <c r="M30" s="100"/>
      <c r="N30" s="100"/>
    </row>
    <row r="31" spans="1:14" x14ac:dyDescent="0.25">
      <c r="A31" s="9"/>
      <c r="B31" s="9"/>
      <c r="C31" s="9"/>
      <c r="D31" s="9"/>
      <c r="E31" s="9">
        <f>IF(D31=2,1,'Własna kalkulacja kosztów'!$B$9)</f>
        <v>0</v>
      </c>
      <c r="F31" s="10">
        <f t="shared" si="0"/>
        <v>0</v>
      </c>
      <c r="H31" s="59"/>
      <c r="I31" s="60">
        <f t="shared" si="1"/>
        <v>0</v>
      </c>
      <c r="K31" s="100"/>
      <c r="L31" s="100"/>
      <c r="M31" s="100"/>
      <c r="N31" s="100"/>
    </row>
    <row r="32" spans="1:14" x14ac:dyDescent="0.25">
      <c r="A32" s="9"/>
      <c r="B32" s="9"/>
      <c r="C32" s="9"/>
      <c r="D32" s="9"/>
      <c r="E32" s="9">
        <f>IF(D32=2,1,'Własna kalkulacja kosztów'!$B$9)</f>
        <v>0</v>
      </c>
      <c r="F32" s="10">
        <f t="shared" si="0"/>
        <v>0</v>
      </c>
      <c r="H32" s="59"/>
      <c r="I32" s="60">
        <f t="shared" si="1"/>
        <v>0</v>
      </c>
      <c r="K32" s="100"/>
      <c r="L32" s="100"/>
      <c r="M32" s="100"/>
      <c r="N32" s="100"/>
    </row>
    <row r="33" spans="1:14" x14ac:dyDescent="0.25">
      <c r="A33" s="9"/>
      <c r="B33" s="9"/>
      <c r="C33" s="9"/>
      <c r="D33" s="9"/>
      <c r="E33" s="9">
        <f>IF(D33=2,1,'Własna kalkulacja kosztów'!$B$9)</f>
        <v>0</v>
      </c>
      <c r="F33" s="10">
        <f t="shared" si="0"/>
        <v>0</v>
      </c>
      <c r="H33" s="59"/>
      <c r="I33" s="60">
        <f t="shared" si="1"/>
        <v>0</v>
      </c>
      <c r="K33" s="100"/>
      <c r="L33" s="100"/>
      <c r="M33" s="100"/>
      <c r="N33" s="100"/>
    </row>
    <row r="34" spans="1:14" x14ac:dyDescent="0.25">
      <c r="A34" s="9"/>
      <c r="B34" s="9"/>
      <c r="C34" s="9"/>
      <c r="D34" s="9"/>
      <c r="E34" s="9">
        <f>IF(D34=2,1,'Własna kalkulacja kosztów'!$B$9)</f>
        <v>0</v>
      </c>
      <c r="F34" s="10">
        <f t="shared" si="0"/>
        <v>0</v>
      </c>
      <c r="H34" s="59"/>
      <c r="I34" s="60">
        <f t="shared" si="1"/>
        <v>0</v>
      </c>
      <c r="K34" s="100"/>
      <c r="L34" s="100"/>
      <c r="M34" s="100"/>
      <c r="N34" s="100"/>
    </row>
    <row r="35" spans="1:14" x14ac:dyDescent="0.25">
      <c r="A35" s="9"/>
      <c r="B35" s="9"/>
      <c r="C35" s="9"/>
      <c r="D35" s="9"/>
      <c r="E35" s="9">
        <f>IF(D35=2,1,'Własna kalkulacja kosztów'!$B$9)</f>
        <v>0</v>
      </c>
      <c r="F35" s="10">
        <f t="shared" si="0"/>
        <v>0</v>
      </c>
      <c r="H35" s="59"/>
      <c r="I35" s="60">
        <f t="shared" si="1"/>
        <v>0</v>
      </c>
      <c r="K35" s="100"/>
      <c r="L35" s="100"/>
      <c r="M35" s="100"/>
      <c r="N35" s="100"/>
    </row>
    <row r="36" spans="1:14" x14ac:dyDescent="0.25">
      <c r="A36" s="9"/>
      <c r="B36" s="9"/>
      <c r="C36" s="9"/>
      <c r="D36" s="9"/>
      <c r="E36" s="9">
        <f>IF(D36=2,1,'Własna kalkulacja kosztów'!$B$9)</f>
        <v>0</v>
      </c>
      <c r="F36" s="10">
        <f t="shared" si="0"/>
        <v>0</v>
      </c>
    </row>
    <row r="37" spans="1:14" x14ac:dyDescent="0.25">
      <c r="A37" s="9"/>
      <c r="B37" s="9"/>
      <c r="C37" s="9"/>
      <c r="D37" s="9"/>
      <c r="E37" s="9">
        <f>IF(D37=2,1,'Własna kalkulacja kosztów'!$B$9)</f>
        <v>0</v>
      </c>
      <c r="F37" s="10">
        <f t="shared" si="0"/>
        <v>0</v>
      </c>
    </row>
    <row r="38" spans="1:14" x14ac:dyDescent="0.25">
      <c r="A38" s="9"/>
      <c r="B38" s="9"/>
      <c r="C38" s="9"/>
      <c r="D38" s="9"/>
      <c r="E38" s="9">
        <f>IF(D38=2,1,'Własna kalkulacja kosztów'!$B$9)</f>
        <v>0</v>
      </c>
      <c r="F38" s="10">
        <f t="shared" si="0"/>
        <v>0</v>
      </c>
    </row>
    <row r="39" spans="1:14" x14ac:dyDescent="0.25">
      <c r="A39" s="9"/>
      <c r="B39" s="9"/>
      <c r="C39" s="9"/>
      <c r="D39" s="9"/>
      <c r="E39" s="9">
        <f>IF(D39=2,1,'Własna kalkulacja kosztów'!$B$9)</f>
        <v>0</v>
      </c>
      <c r="F39" s="10">
        <f t="shared" si="0"/>
        <v>0</v>
      </c>
    </row>
    <row r="40" spans="1:14" x14ac:dyDescent="0.25">
      <c r="A40" s="9"/>
      <c r="B40" s="9"/>
      <c r="C40" s="9"/>
      <c r="D40" s="9"/>
      <c r="E40" s="9">
        <f>IF(D40=2,1,'Własna kalkulacja kosztów'!$B$9)</f>
        <v>0</v>
      </c>
      <c r="F40" s="10">
        <f t="shared" si="0"/>
        <v>0</v>
      </c>
    </row>
    <row r="41" spans="1:14" x14ac:dyDescent="0.25">
      <c r="A41" s="9"/>
      <c r="B41" s="9"/>
      <c r="C41" s="9"/>
      <c r="D41" s="9"/>
      <c r="E41" s="9">
        <f>IF(D41=2,1,'Własna kalkulacja kosztów'!$B$9)</f>
        <v>0</v>
      </c>
      <c r="F41" s="10">
        <f t="shared" si="0"/>
        <v>0</v>
      </c>
    </row>
    <row r="42" spans="1:14" x14ac:dyDescent="0.25">
      <c r="A42" s="9"/>
      <c r="B42" s="9"/>
      <c r="C42" s="9"/>
      <c r="D42" s="9"/>
      <c r="E42" s="9">
        <f>IF(D42=2,1,'Własna kalkulacja kosztów'!$B$9)</f>
        <v>0</v>
      </c>
      <c r="F42" s="10">
        <f t="shared" si="0"/>
        <v>0</v>
      </c>
    </row>
    <row r="43" spans="1:14" x14ac:dyDescent="0.25">
      <c r="A43" s="9"/>
      <c r="B43" s="9"/>
      <c r="C43" s="9"/>
      <c r="D43" s="9"/>
      <c r="E43" s="9">
        <f>IF(D43=2,1,'Własna kalkulacja kosztów'!$B$9)</f>
        <v>0</v>
      </c>
      <c r="F43" s="10">
        <f t="shared" si="0"/>
        <v>0</v>
      </c>
    </row>
    <row r="44" spans="1:14" x14ac:dyDescent="0.25">
      <c r="A44" s="9"/>
      <c r="B44" s="9"/>
      <c r="C44" s="9"/>
      <c r="D44" s="9"/>
      <c r="E44" s="9">
        <f>IF(D44=2,1,'Własna kalkulacja kosztów'!$B$9)</f>
        <v>0</v>
      </c>
      <c r="F44" s="10">
        <f t="shared" si="0"/>
        <v>0</v>
      </c>
    </row>
    <row r="45" spans="1:14" x14ac:dyDescent="0.25">
      <c r="A45" s="9"/>
      <c r="B45" s="9"/>
      <c r="C45" s="9"/>
      <c r="D45" s="9"/>
      <c r="E45" s="9">
        <f>IF(D45=2,1,'Własna kalkulacja kosztów'!$B$9)</f>
        <v>0</v>
      </c>
      <c r="F45" s="10">
        <f t="shared" si="0"/>
        <v>0</v>
      </c>
    </row>
    <row r="46" spans="1:14" x14ac:dyDescent="0.25">
      <c r="A46" s="9"/>
      <c r="B46" s="9"/>
      <c r="C46" s="9"/>
      <c r="D46" s="9"/>
      <c r="E46" s="9">
        <f>IF(D46=2,1,'Własna kalkulacja kosztów'!$B$9)</f>
        <v>0</v>
      </c>
      <c r="F46" s="10">
        <f t="shared" si="0"/>
        <v>0</v>
      </c>
    </row>
    <row r="47" spans="1:14" x14ac:dyDescent="0.25">
      <c r="A47" s="9"/>
      <c r="B47" s="9"/>
      <c r="C47" s="9"/>
      <c r="D47" s="9"/>
      <c r="E47" s="9">
        <f>IF(D47=2,1,'Własna kalkulacja kosztów'!$B$9)</f>
        <v>0</v>
      </c>
      <c r="F47" s="10">
        <f t="shared" si="0"/>
        <v>0</v>
      </c>
    </row>
    <row r="48" spans="1:14" x14ac:dyDescent="0.25">
      <c r="A48" s="9"/>
      <c r="B48" s="9"/>
      <c r="C48" s="9"/>
      <c r="D48" s="9"/>
      <c r="E48" s="9">
        <f>IF(D48=2,1,'Własna kalkulacja kosztów'!$B$9)</f>
        <v>0</v>
      </c>
      <c r="F48" s="10">
        <f t="shared" si="0"/>
        <v>0</v>
      </c>
    </row>
    <row r="49" spans="1:6" x14ac:dyDescent="0.25">
      <c r="A49" s="9"/>
      <c r="B49" s="9"/>
      <c r="C49" s="9"/>
      <c r="D49" s="9"/>
      <c r="E49" s="9">
        <f>IF(D49=2,1,'Własna kalkulacja kosztów'!$B$9)</f>
        <v>0</v>
      </c>
      <c r="F49" s="10">
        <f t="shared" si="0"/>
        <v>0</v>
      </c>
    </row>
    <row r="50" spans="1:6" x14ac:dyDescent="0.25">
      <c r="A50" s="9"/>
      <c r="B50" s="9"/>
      <c r="C50" s="9"/>
      <c r="D50" s="9"/>
      <c r="E50" s="9">
        <f>IF(D50=2,1,'Własna kalkulacja kosztów'!$B$9)</f>
        <v>0</v>
      </c>
      <c r="F50" s="10">
        <f t="shared" si="0"/>
        <v>0</v>
      </c>
    </row>
    <row r="51" spans="1:6" x14ac:dyDescent="0.25">
      <c r="A51" s="9"/>
      <c r="B51" s="9"/>
      <c r="C51" s="9"/>
      <c r="D51" s="9"/>
      <c r="E51" s="9">
        <f>IF(D51=2,1,'Własna kalkulacja kosztów'!$B$9)</f>
        <v>0</v>
      </c>
      <c r="F51" s="10">
        <f t="shared" si="0"/>
        <v>0</v>
      </c>
    </row>
  </sheetData>
  <mergeCells count="1">
    <mergeCell ref="K2:N35"/>
  </mergeCells>
  <dataValidations count="2">
    <dataValidation type="list" allowBlank="1" showInputMessage="1" showErrorMessage="1" sqref="A2:A51" xr:uid="{3617A1A7-6676-452A-A685-9A7DD7A28F8B}">
      <formula1>$H$9:$H$35</formula1>
    </dataValidation>
    <dataValidation type="list" allowBlank="1" showInputMessage="1" showErrorMessage="1" sqref="D2:D1048576" xr:uid="{4E759B7B-C95A-4C12-8E1F-74073EBED4C0}">
      <formula1>"1, 2"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B123A-39A4-4F56-B29B-0F464FB1E02D}">
  <dimension ref="A1:BV100"/>
  <sheetViews>
    <sheetView zoomScaleNormal="100" workbookViewId="0"/>
  </sheetViews>
  <sheetFormatPr defaultRowHeight="15" x14ac:dyDescent="0.25"/>
  <cols>
    <col min="1" max="1" width="54.140625" style="54" customWidth="1"/>
    <col min="2" max="2" width="26.5703125" style="42" customWidth="1"/>
    <col min="3" max="3" width="8.85546875" style="42"/>
    <col min="4" max="4" width="30.140625" style="42" customWidth="1"/>
    <col min="5" max="5" width="8.85546875" style="42"/>
    <col min="6" max="74" width="8.85546875" style="3"/>
  </cols>
  <sheetData>
    <row r="1" spans="1:8" ht="43.9" customHeight="1" x14ac:dyDescent="0.25">
      <c r="A1" s="11" t="s">
        <v>23</v>
      </c>
      <c r="B1" s="2" t="s">
        <v>63</v>
      </c>
      <c r="C1" s="63"/>
      <c r="D1" s="11" t="s">
        <v>64</v>
      </c>
      <c r="F1" s="4" t="s">
        <v>32</v>
      </c>
    </row>
    <row r="2" spans="1:8" x14ac:dyDescent="0.25">
      <c r="A2" s="65"/>
      <c r="B2" s="10"/>
      <c r="D2" s="1">
        <f>SUM(B:B)</f>
        <v>0</v>
      </c>
      <c r="F2" s="100" t="s">
        <v>94</v>
      </c>
      <c r="G2" s="100"/>
      <c r="H2" s="100"/>
    </row>
    <row r="3" spans="1:8" x14ac:dyDescent="0.25">
      <c r="A3" s="65"/>
      <c r="B3" s="10"/>
      <c r="F3" s="100"/>
      <c r="G3" s="100"/>
      <c r="H3" s="100"/>
    </row>
    <row r="4" spans="1:8" ht="17.25" customHeight="1" x14ac:dyDescent="0.25">
      <c r="A4" s="66"/>
      <c r="B4" s="10"/>
      <c r="F4" s="100"/>
      <c r="G4" s="100"/>
      <c r="H4" s="100"/>
    </row>
    <row r="5" spans="1:8" ht="17.25" customHeight="1" x14ac:dyDescent="0.25">
      <c r="A5" s="66"/>
      <c r="B5" s="10"/>
      <c r="F5" s="100"/>
      <c r="G5" s="100"/>
      <c r="H5" s="100"/>
    </row>
    <row r="6" spans="1:8" ht="17.25" customHeight="1" x14ac:dyDescent="0.25">
      <c r="A6" s="66"/>
      <c r="B6" s="10"/>
      <c r="F6" s="100"/>
      <c r="G6" s="100"/>
      <c r="H6" s="100"/>
    </row>
    <row r="7" spans="1:8" ht="17.25" customHeight="1" x14ac:dyDescent="0.25">
      <c r="A7" s="66"/>
      <c r="B7" s="10"/>
      <c r="F7" s="100"/>
      <c r="G7" s="100"/>
      <c r="H7" s="100"/>
    </row>
    <row r="8" spans="1:8" ht="17.25" customHeight="1" x14ac:dyDescent="0.25">
      <c r="A8" s="66"/>
      <c r="B8" s="10"/>
      <c r="F8" s="100"/>
      <c r="G8" s="100"/>
      <c r="H8" s="100"/>
    </row>
    <row r="9" spans="1:8" ht="17.25" customHeight="1" x14ac:dyDescent="0.25">
      <c r="A9" s="66"/>
      <c r="B9" s="10"/>
      <c r="F9" s="100"/>
      <c r="G9" s="100"/>
      <c r="H9" s="100"/>
    </row>
    <row r="10" spans="1:8" ht="17.25" customHeight="1" x14ac:dyDescent="0.25">
      <c r="A10" s="66"/>
      <c r="B10" s="10"/>
      <c r="F10" s="100"/>
      <c r="G10" s="100"/>
      <c r="H10" s="100"/>
    </row>
    <row r="11" spans="1:8" ht="17.25" customHeight="1" x14ac:dyDescent="0.25">
      <c r="A11" s="66"/>
      <c r="B11" s="10"/>
      <c r="F11" s="100"/>
      <c r="G11" s="100"/>
      <c r="H11" s="100"/>
    </row>
    <row r="12" spans="1:8" ht="17.25" customHeight="1" x14ac:dyDescent="0.25">
      <c r="A12" s="67"/>
      <c r="B12" s="64"/>
      <c r="F12" s="100"/>
      <c r="G12" s="100"/>
      <c r="H12" s="100"/>
    </row>
    <row r="13" spans="1:8" x14ac:dyDescent="0.25">
      <c r="A13" s="67"/>
      <c r="B13" s="64"/>
      <c r="F13" s="100"/>
      <c r="G13" s="100"/>
      <c r="H13" s="100"/>
    </row>
    <row r="14" spans="1:8" x14ac:dyDescent="0.25">
      <c r="A14" s="67"/>
      <c r="B14" s="64"/>
      <c r="F14" s="100"/>
      <c r="G14" s="100"/>
      <c r="H14" s="100"/>
    </row>
    <row r="15" spans="1:8" x14ac:dyDescent="0.25">
      <c r="A15" s="67"/>
      <c r="B15" s="64"/>
      <c r="F15" s="100"/>
      <c r="G15" s="100"/>
      <c r="H15" s="100"/>
    </row>
    <row r="16" spans="1:8" x14ac:dyDescent="0.25">
      <c r="A16" s="67"/>
      <c r="B16" s="64"/>
      <c r="F16" s="100"/>
      <c r="G16" s="100"/>
      <c r="H16" s="100"/>
    </row>
    <row r="17" spans="1:2" x14ac:dyDescent="0.25">
      <c r="A17" s="67"/>
      <c r="B17" s="64"/>
    </row>
    <row r="18" spans="1:2" x14ac:dyDescent="0.25">
      <c r="A18" s="67"/>
      <c r="B18" s="64"/>
    </row>
    <row r="19" spans="1:2" x14ac:dyDescent="0.25">
      <c r="A19" s="67"/>
      <c r="B19" s="64"/>
    </row>
    <row r="20" spans="1:2" x14ac:dyDescent="0.25">
      <c r="A20" s="67"/>
      <c r="B20" s="64"/>
    </row>
    <row r="21" spans="1:2" x14ac:dyDescent="0.25">
      <c r="A21" s="67"/>
      <c r="B21" s="64"/>
    </row>
    <row r="22" spans="1:2" x14ac:dyDescent="0.25">
      <c r="A22" s="67"/>
      <c r="B22" s="64"/>
    </row>
    <row r="23" spans="1:2" x14ac:dyDescent="0.25">
      <c r="A23" s="67"/>
      <c r="B23" s="64"/>
    </row>
    <row r="24" spans="1:2" x14ac:dyDescent="0.25">
      <c r="A24" s="67"/>
      <c r="B24" s="64"/>
    </row>
    <row r="25" spans="1:2" x14ac:dyDescent="0.25">
      <c r="A25" s="67"/>
      <c r="B25" s="64"/>
    </row>
    <row r="26" spans="1:2" x14ac:dyDescent="0.25">
      <c r="A26" s="67"/>
      <c r="B26" s="64"/>
    </row>
    <row r="27" spans="1:2" x14ac:dyDescent="0.25">
      <c r="A27" s="67"/>
      <c r="B27" s="64"/>
    </row>
    <row r="28" spans="1:2" x14ac:dyDescent="0.25">
      <c r="A28" s="67"/>
      <c r="B28" s="64"/>
    </row>
    <row r="29" spans="1:2" x14ac:dyDescent="0.25">
      <c r="A29" s="67"/>
      <c r="B29" s="64"/>
    </row>
    <row r="30" spans="1:2" x14ac:dyDescent="0.25">
      <c r="A30" s="67"/>
      <c r="B30" s="64"/>
    </row>
    <row r="31" spans="1:2" x14ac:dyDescent="0.25">
      <c r="A31" s="67"/>
      <c r="B31" s="64"/>
    </row>
    <row r="32" spans="1:2" x14ac:dyDescent="0.25">
      <c r="A32" s="67"/>
      <c r="B32" s="64"/>
    </row>
    <row r="33" spans="1:2" x14ac:dyDescent="0.25">
      <c r="A33" s="67"/>
      <c r="B33" s="64"/>
    </row>
    <row r="34" spans="1:2" x14ac:dyDescent="0.25">
      <c r="A34" s="67"/>
      <c r="B34" s="64"/>
    </row>
    <row r="35" spans="1:2" x14ac:dyDescent="0.25">
      <c r="A35" s="67"/>
      <c r="B35" s="64"/>
    </row>
    <row r="36" spans="1:2" x14ac:dyDescent="0.25">
      <c r="A36" s="67"/>
      <c r="B36" s="64"/>
    </row>
    <row r="37" spans="1:2" x14ac:dyDescent="0.25">
      <c r="A37" s="67"/>
      <c r="B37" s="64"/>
    </row>
    <row r="38" spans="1:2" x14ac:dyDescent="0.25">
      <c r="A38" s="67"/>
      <c r="B38" s="64"/>
    </row>
    <row r="39" spans="1:2" x14ac:dyDescent="0.25">
      <c r="A39" s="67"/>
      <c r="B39" s="64"/>
    </row>
    <row r="40" spans="1:2" x14ac:dyDescent="0.25">
      <c r="A40" s="67"/>
      <c r="B40" s="64"/>
    </row>
    <row r="41" spans="1:2" x14ac:dyDescent="0.25">
      <c r="A41" s="67"/>
      <c r="B41" s="64"/>
    </row>
    <row r="42" spans="1:2" x14ac:dyDescent="0.25">
      <c r="A42" s="67"/>
      <c r="B42" s="64"/>
    </row>
    <row r="43" spans="1:2" x14ac:dyDescent="0.25">
      <c r="A43" s="67"/>
      <c r="B43" s="64"/>
    </row>
    <row r="44" spans="1:2" x14ac:dyDescent="0.25">
      <c r="A44" s="67"/>
      <c r="B44" s="64"/>
    </row>
    <row r="45" spans="1:2" x14ac:dyDescent="0.25">
      <c r="A45" s="67"/>
      <c r="B45" s="64"/>
    </row>
    <row r="46" spans="1:2" x14ac:dyDescent="0.25">
      <c r="A46" s="67"/>
      <c r="B46" s="64"/>
    </row>
    <row r="47" spans="1:2" x14ac:dyDescent="0.25">
      <c r="A47" s="67"/>
      <c r="B47" s="64"/>
    </row>
    <row r="48" spans="1:2" x14ac:dyDescent="0.25">
      <c r="A48" s="67"/>
      <c r="B48" s="64"/>
    </row>
    <row r="49" spans="1:2" x14ac:dyDescent="0.25">
      <c r="A49" s="67"/>
      <c r="B49" s="64"/>
    </row>
    <row r="50" spans="1:2" x14ac:dyDescent="0.25">
      <c r="A50" s="67"/>
      <c r="B50" s="64"/>
    </row>
    <row r="51" spans="1:2" x14ac:dyDescent="0.25">
      <c r="A51" s="67"/>
      <c r="B51" s="64"/>
    </row>
    <row r="52" spans="1:2" x14ac:dyDescent="0.25">
      <c r="A52" s="67"/>
      <c r="B52" s="64"/>
    </row>
    <row r="53" spans="1:2" x14ac:dyDescent="0.25">
      <c r="A53" s="67"/>
      <c r="B53" s="64"/>
    </row>
    <row r="54" spans="1:2" x14ac:dyDescent="0.25">
      <c r="A54" s="67"/>
      <c r="B54" s="64"/>
    </row>
    <row r="55" spans="1:2" x14ac:dyDescent="0.25">
      <c r="A55" s="67"/>
      <c r="B55" s="64"/>
    </row>
    <row r="56" spans="1:2" x14ac:dyDescent="0.25">
      <c r="A56" s="67"/>
      <c r="B56" s="64"/>
    </row>
    <row r="57" spans="1:2" x14ac:dyDescent="0.25">
      <c r="A57" s="67"/>
      <c r="B57" s="64"/>
    </row>
    <row r="58" spans="1:2" x14ac:dyDescent="0.25">
      <c r="A58" s="67"/>
      <c r="B58" s="64"/>
    </row>
    <row r="59" spans="1:2" x14ac:dyDescent="0.25">
      <c r="A59" s="67"/>
      <c r="B59" s="64"/>
    </row>
    <row r="60" spans="1:2" x14ac:dyDescent="0.25">
      <c r="A60" s="67"/>
      <c r="B60" s="64"/>
    </row>
    <row r="61" spans="1:2" x14ac:dyDescent="0.25">
      <c r="A61" s="67"/>
      <c r="B61" s="64"/>
    </row>
    <row r="62" spans="1:2" x14ac:dyDescent="0.25">
      <c r="A62" s="67"/>
      <c r="B62" s="64"/>
    </row>
    <row r="63" spans="1:2" x14ac:dyDescent="0.25">
      <c r="A63" s="67"/>
      <c r="B63" s="64"/>
    </row>
    <row r="64" spans="1:2" x14ac:dyDescent="0.25">
      <c r="A64" s="67"/>
      <c r="B64" s="64"/>
    </row>
    <row r="65" spans="1:2" x14ac:dyDescent="0.25">
      <c r="A65" s="67"/>
      <c r="B65" s="64"/>
    </row>
    <row r="66" spans="1:2" x14ac:dyDescent="0.25">
      <c r="A66" s="67"/>
      <c r="B66" s="64"/>
    </row>
    <row r="67" spans="1:2" x14ac:dyDescent="0.25">
      <c r="A67" s="67"/>
      <c r="B67" s="64"/>
    </row>
    <row r="68" spans="1:2" x14ac:dyDescent="0.25">
      <c r="A68" s="67"/>
      <c r="B68" s="64"/>
    </row>
    <row r="69" spans="1:2" x14ac:dyDescent="0.25">
      <c r="A69" s="67"/>
      <c r="B69" s="64"/>
    </row>
    <row r="70" spans="1:2" x14ac:dyDescent="0.25">
      <c r="A70" s="67"/>
      <c r="B70" s="64"/>
    </row>
    <row r="71" spans="1:2" x14ac:dyDescent="0.25">
      <c r="A71" s="67"/>
      <c r="B71" s="64"/>
    </row>
    <row r="72" spans="1:2" x14ac:dyDescent="0.25">
      <c r="A72" s="67"/>
      <c r="B72" s="64"/>
    </row>
    <row r="73" spans="1:2" x14ac:dyDescent="0.25">
      <c r="A73" s="67"/>
      <c r="B73" s="64"/>
    </row>
    <row r="74" spans="1:2" x14ac:dyDescent="0.25">
      <c r="A74" s="67"/>
      <c r="B74" s="64"/>
    </row>
    <row r="75" spans="1:2" x14ac:dyDescent="0.25">
      <c r="A75" s="67"/>
      <c r="B75" s="64"/>
    </row>
    <row r="76" spans="1:2" x14ac:dyDescent="0.25">
      <c r="A76" s="67"/>
      <c r="B76" s="64"/>
    </row>
    <row r="77" spans="1:2" x14ac:dyDescent="0.25">
      <c r="A77" s="67"/>
      <c r="B77" s="64"/>
    </row>
    <row r="78" spans="1:2" x14ac:dyDescent="0.25">
      <c r="A78" s="67"/>
      <c r="B78" s="64"/>
    </row>
    <row r="79" spans="1:2" x14ac:dyDescent="0.25">
      <c r="A79" s="67"/>
      <c r="B79" s="64"/>
    </row>
    <row r="80" spans="1:2" x14ac:dyDescent="0.25">
      <c r="A80" s="67"/>
      <c r="B80" s="64"/>
    </row>
    <row r="81" spans="1:2" x14ac:dyDescent="0.25">
      <c r="A81" s="67"/>
      <c r="B81" s="64"/>
    </row>
    <row r="82" spans="1:2" x14ac:dyDescent="0.25">
      <c r="A82" s="67"/>
      <c r="B82" s="64"/>
    </row>
    <row r="83" spans="1:2" x14ac:dyDescent="0.25">
      <c r="A83" s="67"/>
      <c r="B83" s="64"/>
    </row>
    <row r="84" spans="1:2" x14ac:dyDescent="0.25">
      <c r="A84" s="67"/>
      <c r="B84" s="64"/>
    </row>
    <row r="85" spans="1:2" x14ac:dyDescent="0.25">
      <c r="A85" s="67"/>
      <c r="B85" s="64"/>
    </row>
    <row r="86" spans="1:2" x14ac:dyDescent="0.25">
      <c r="A86" s="67"/>
      <c r="B86" s="64"/>
    </row>
    <row r="87" spans="1:2" x14ac:dyDescent="0.25">
      <c r="A87" s="67"/>
      <c r="B87" s="64"/>
    </row>
    <row r="88" spans="1:2" x14ac:dyDescent="0.25">
      <c r="A88" s="67"/>
      <c r="B88" s="64"/>
    </row>
    <row r="89" spans="1:2" x14ac:dyDescent="0.25">
      <c r="A89" s="67"/>
      <c r="B89" s="64"/>
    </row>
    <row r="90" spans="1:2" x14ac:dyDescent="0.25">
      <c r="A90" s="67"/>
      <c r="B90" s="64"/>
    </row>
    <row r="91" spans="1:2" x14ac:dyDescent="0.25">
      <c r="A91" s="67"/>
      <c r="B91" s="64"/>
    </row>
    <row r="92" spans="1:2" x14ac:dyDescent="0.25">
      <c r="A92" s="67"/>
      <c r="B92" s="64"/>
    </row>
    <row r="93" spans="1:2" x14ac:dyDescent="0.25">
      <c r="A93" s="67"/>
      <c r="B93" s="64"/>
    </row>
    <row r="94" spans="1:2" x14ac:dyDescent="0.25">
      <c r="A94" s="67"/>
      <c r="B94" s="64"/>
    </row>
    <row r="95" spans="1:2" x14ac:dyDescent="0.25">
      <c r="A95" s="67"/>
      <c r="B95" s="64"/>
    </row>
    <row r="96" spans="1:2" x14ac:dyDescent="0.25">
      <c r="A96" s="67"/>
      <c r="B96" s="64"/>
    </row>
    <row r="97" spans="1:2" x14ac:dyDescent="0.25">
      <c r="A97" s="67"/>
      <c r="B97" s="64"/>
    </row>
    <row r="98" spans="1:2" x14ac:dyDescent="0.25">
      <c r="A98" s="67"/>
      <c r="B98" s="64"/>
    </row>
    <row r="99" spans="1:2" x14ac:dyDescent="0.25">
      <c r="A99" s="67"/>
      <c r="B99" s="64"/>
    </row>
    <row r="100" spans="1:2" x14ac:dyDescent="0.25">
      <c r="A100" s="67"/>
      <c r="B100" s="64"/>
    </row>
  </sheetData>
  <mergeCells count="1">
    <mergeCell ref="F2:H16"/>
  </mergeCells>
  <pageMargins left="0.7" right="0.7" top="0.75" bottom="0.75" header="0.3" footer="0.3"/>
  <pageSetup paperSize="9"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1DEBE-8FC3-423A-B743-FF19A21A6C6C}">
  <dimension ref="A1:AA6"/>
  <sheetViews>
    <sheetView topLeftCell="B1" zoomScaleNormal="100" workbookViewId="0">
      <selection activeCell="B1" sqref="B1"/>
    </sheetView>
  </sheetViews>
  <sheetFormatPr defaultColWidth="9.140625" defaultRowHeight="15" x14ac:dyDescent="0.25"/>
  <cols>
    <col min="1" max="1" width="41.140625" style="42" customWidth="1"/>
    <col min="2" max="2" width="11.5703125" style="42" customWidth="1"/>
    <col min="3" max="3" width="9.7109375" style="42" customWidth="1"/>
    <col min="4" max="4" width="12.5703125" style="42" customWidth="1"/>
    <col min="5" max="5" width="16.42578125" style="42" customWidth="1"/>
    <col min="6" max="6" width="11.42578125" style="42" customWidth="1"/>
    <col min="7" max="7" width="19" style="42" customWidth="1"/>
    <col min="8" max="8" width="21" style="42" customWidth="1"/>
    <col min="9" max="9" width="11.42578125" style="42" customWidth="1"/>
    <col min="10" max="10" width="16.28515625" style="42" customWidth="1"/>
    <col min="11" max="11" width="30.7109375" style="42" customWidth="1"/>
    <col min="12" max="12" width="27.85546875" style="42" customWidth="1"/>
    <col min="13" max="13" width="19.42578125" style="42" customWidth="1"/>
    <col min="14" max="14" width="30.7109375" style="42" customWidth="1"/>
    <col min="15" max="16384" width="9.140625" style="3"/>
  </cols>
  <sheetData>
    <row r="1" spans="1:27" s="5" customFormat="1" ht="60" x14ac:dyDescent="0.25">
      <c r="A1" s="2" t="s">
        <v>65</v>
      </c>
      <c r="B1" s="2" t="s">
        <v>66</v>
      </c>
      <c r="C1" s="2" t="s">
        <v>67</v>
      </c>
      <c r="D1" s="2" t="s">
        <v>68</v>
      </c>
      <c r="E1" s="2" t="s">
        <v>69</v>
      </c>
      <c r="F1" s="2" t="s">
        <v>70</v>
      </c>
      <c r="G1" s="2" t="s">
        <v>71</v>
      </c>
      <c r="H1" s="2" t="s">
        <v>80</v>
      </c>
      <c r="I1" s="2" t="s">
        <v>72</v>
      </c>
      <c r="J1" s="2" t="s">
        <v>73</v>
      </c>
      <c r="K1" s="2" t="s">
        <v>82</v>
      </c>
      <c r="L1" s="2" t="s">
        <v>83</v>
      </c>
      <c r="M1" s="2" t="s">
        <v>74</v>
      </c>
      <c r="N1" s="2" t="s">
        <v>75</v>
      </c>
    </row>
    <row r="2" spans="1:27" x14ac:dyDescent="0.25">
      <c r="A2" s="65"/>
      <c r="B2" s="21"/>
      <c r="C2" s="21"/>
      <c r="D2" s="68"/>
      <c r="E2" s="21"/>
      <c r="F2" s="68"/>
      <c r="G2" s="21"/>
      <c r="H2" s="21"/>
      <c r="I2" s="68"/>
      <c r="J2" s="21"/>
      <c r="K2" s="21"/>
      <c r="L2" s="21"/>
      <c r="M2" s="21"/>
      <c r="N2" s="21"/>
      <c r="AA2" s="15" t="s">
        <v>76</v>
      </c>
    </row>
    <row r="3" spans="1:27" x14ac:dyDescent="0.25">
      <c r="A3" s="65"/>
      <c r="B3" s="21"/>
      <c r="C3" s="21"/>
      <c r="D3" s="68"/>
      <c r="E3" s="21"/>
      <c r="F3" s="68"/>
      <c r="G3" s="21"/>
      <c r="H3" s="21"/>
      <c r="I3" s="68"/>
      <c r="J3" s="21"/>
      <c r="K3" s="21"/>
      <c r="L3" s="21"/>
      <c r="M3" s="21"/>
      <c r="N3" s="21"/>
      <c r="AA3" s="15" t="s">
        <v>77</v>
      </c>
    </row>
    <row r="4" spans="1:27" x14ac:dyDescent="0.25">
      <c r="A4" s="66"/>
      <c r="B4" s="9"/>
      <c r="C4" s="9"/>
      <c r="D4" s="10"/>
      <c r="E4" s="9"/>
      <c r="F4" s="10"/>
      <c r="G4" s="21"/>
      <c r="H4" s="21"/>
      <c r="I4" s="10"/>
      <c r="J4" s="21"/>
      <c r="K4" s="21"/>
      <c r="L4" s="21"/>
      <c r="M4" s="21"/>
      <c r="N4" s="9"/>
    </row>
    <row r="5" spans="1:27" x14ac:dyDescent="0.25">
      <c r="A5" s="66"/>
      <c r="B5" s="9"/>
      <c r="C5" s="9"/>
      <c r="D5" s="10"/>
      <c r="E5" s="9"/>
      <c r="F5" s="10"/>
      <c r="G5" s="21"/>
      <c r="H5" s="21"/>
      <c r="I5" s="10"/>
      <c r="J5" s="21"/>
      <c r="K5" s="21"/>
      <c r="L5" s="21"/>
      <c r="M5" s="21"/>
      <c r="N5" s="9"/>
    </row>
    <row r="6" spans="1:27" x14ac:dyDescent="0.25">
      <c r="A6" s="66"/>
      <c r="B6" s="9"/>
      <c r="C6" s="9"/>
      <c r="D6" s="10"/>
      <c r="E6" s="9"/>
      <c r="F6" s="10"/>
      <c r="G6" s="21"/>
      <c r="H6" s="21"/>
      <c r="I6" s="10"/>
      <c r="J6" s="21"/>
      <c r="K6" s="21"/>
      <c r="L6" s="21"/>
      <c r="M6" s="21"/>
      <c r="N6" s="9"/>
    </row>
  </sheetData>
  <dataValidations count="1">
    <dataValidation type="list" allowBlank="1" showInputMessage="1" showErrorMessage="1" sqref="G2:H6 M2:M6 J2:J6" xr:uid="{30F6A4D3-F570-4D07-9569-F8AD15A09B8F}">
      <formula1>$AA$2:$AA$3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ADB7F-37AE-456A-8C08-F37A26F84202}">
  <dimension ref="A1:A2"/>
  <sheetViews>
    <sheetView zoomScaleNormal="100" workbookViewId="0"/>
  </sheetViews>
  <sheetFormatPr defaultColWidth="9.140625" defaultRowHeight="15" x14ac:dyDescent="0.25"/>
  <cols>
    <col min="1" max="1" width="121.42578125" style="70" customWidth="1"/>
    <col min="2" max="16384" width="9.140625" style="58"/>
  </cols>
  <sheetData>
    <row r="1" spans="1:1" ht="43.5" customHeight="1" x14ac:dyDescent="0.25">
      <c r="A1" s="69" t="s">
        <v>86</v>
      </c>
    </row>
    <row r="2" spans="1:1" ht="348" customHeight="1" x14ac:dyDescent="0.2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b61b843-0c49-4314-8754-2a2378533dc1">
      <Terms xmlns="http://schemas.microsoft.com/office/infopath/2007/PartnerControls"/>
    </lcf76f155ced4ddcb4097134ff3c332f>
    <TaxCatchAll xmlns="3b8c1fdf-c9b8-40f3-8e45-cd1c9ea694f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7F3797BD41066458A729DF54C0DF9E4" ma:contentTypeVersion="16" ma:contentTypeDescription="Utwórz nowy dokument." ma:contentTypeScope="" ma:versionID="3235ab5a4096e78261ddd3167c90e3f9">
  <xsd:schema xmlns:xsd="http://www.w3.org/2001/XMLSchema" xmlns:xs="http://www.w3.org/2001/XMLSchema" xmlns:p="http://schemas.microsoft.com/office/2006/metadata/properties" xmlns:ns2="db61b843-0c49-4314-8754-2a2378533dc1" xmlns:ns3="3b8c1fdf-c9b8-40f3-8e45-cd1c9ea694f3" targetNamespace="http://schemas.microsoft.com/office/2006/metadata/properties" ma:root="true" ma:fieldsID="0a800ed9b71764dc02b1bb3010bbd857" ns2:_="" ns3:_="">
    <xsd:import namespace="db61b843-0c49-4314-8754-2a2378533dc1"/>
    <xsd:import namespace="3b8c1fdf-c9b8-40f3-8e45-cd1c9ea694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61b843-0c49-4314-8754-2a2378533d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Tagi obrazów" ma:readOnly="false" ma:fieldId="{5cf76f15-5ced-4ddc-b409-7134ff3c332f}" ma:taxonomyMulti="true" ma:sspId="64bbad02-b566-42af-9a5c-3710410ce6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8c1fdf-c9b8-40f3-8e45-cd1c9ea694f3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658f8df1-2f87-48db-8187-e23320c648eb}" ma:internalName="TaxCatchAll" ma:showField="CatchAllData" ma:web="3b8c1fdf-c9b8-40f3-8e45-cd1c9ea694f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AF2969F-A8B2-44F3-89BA-A7EA45ABFB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974F06-35D0-47FB-AB55-D232D274BC44}">
  <ds:schemaRefs>
    <ds:schemaRef ds:uri="http://schemas.microsoft.com/office/infopath/2007/PartnerControls"/>
    <ds:schemaRef ds:uri="cff4b6de-6f01-4220-ab6c-3ad98da7d8a9"/>
    <ds:schemaRef ds:uri="http://schemas.microsoft.com/office/2006/documentManagement/type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630ac431-366f-45a2-b75b-f27958561b7c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C0080B4-F75B-4C5B-9F43-B05339A0F3F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Nazwane zakresy</vt:lpstr>
      </vt:variant>
      <vt:variant>
        <vt:i4>3</vt:i4>
      </vt:variant>
    </vt:vector>
  </HeadingPairs>
  <TitlesOfParts>
    <vt:vector size="11" baseType="lpstr">
      <vt:lpstr>Dane kontaktowe</vt:lpstr>
      <vt:lpstr>Własna kalkulacja kosztów</vt:lpstr>
      <vt:lpstr>lista</vt:lpstr>
      <vt:lpstr>Składowe kalkulacji</vt:lpstr>
      <vt:lpstr>Koszty osobowe</vt:lpstr>
      <vt:lpstr>Inne koszty</vt:lpstr>
      <vt:lpstr>Aparat do terapii rTMS</vt:lpstr>
      <vt:lpstr>Uwagi</vt:lpstr>
      <vt:lpstr>'Inne koszty'!Obszar_wydruku</vt:lpstr>
      <vt:lpstr>'Składowe kalkulacji'!Obszar_wydruku</vt:lpstr>
      <vt:lpstr>'Własna kalkulacja kosztów'!Obszar_wydruku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2022-09-16T11:31:29Z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0x010100B7F3797BD41066458A729DF54C0DF9E4</vt:lpwstr>
  </property>
  <property fmtid="{D5CDD505-2E9C-101B-9397-08002B2CF9AE}" pid="3" name="Order">
    <vt:r8>10200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MediaServiceImageTags">
    <vt:lpwstr/>
  </property>
</Properties>
</file>