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613" documentId="8_{24285EC2-DF07-4224-948B-BA3B64A312C3}" xr6:coauthVersionLast="47" xr6:coauthVersionMax="47" xr10:uidLastSave="{EFAC4A08-79BB-4962-AA85-1E2CF5BE2134}"/>
  <bookViews>
    <workbookView xWindow="28680" yWindow="-120" windowWidth="29040" windowHeight="15840" activeTab="5" xr2:uid="{2AB951B6-BEE7-4039-9759-337934B9483B}"/>
  </bookViews>
  <sheets>
    <sheet name="Dane kontaktowe" sheetId="10" r:id="rId1"/>
    <sheet name="Własna kalkulacja kosztów" sheetId="1" r:id="rId2"/>
    <sheet name="lista" sheetId="3" state="hidden" r:id="rId3"/>
    <sheet name="Składowe kalkulacji" sheetId="2" r:id="rId4"/>
    <sheet name="Koszty osobowe" sheetId="4" r:id="rId5"/>
    <sheet name="Inne koszty" sheetId="9" r:id="rId6"/>
    <sheet name="Porada" sheetId="11" state="hidden" r:id="rId7"/>
  </sheets>
  <definedNames>
    <definedName name="_xlnm.Print_Area" localSheetId="5">'Inne koszty'!$C$1:$L$121</definedName>
    <definedName name="_xlnm.Print_Area" localSheetId="3">'Składowe kalkulacji'!$C$1:$S$73</definedName>
    <definedName name="_xlnm.Print_Area" localSheetId="1">'Własna kalkulacja kosztów'!$A$2:$B$31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G3" i="9"/>
  <c r="G4" i="9"/>
  <c r="G5" i="9"/>
  <c r="G6" i="9"/>
  <c r="G7" i="9"/>
  <c r="G2" i="9"/>
  <c r="K3" i="4"/>
  <c r="K5" i="4"/>
  <c r="K6" i="4"/>
  <c r="K7" i="4"/>
  <c r="K2" i="4"/>
  <c r="M3" i="2"/>
  <c r="M4" i="2"/>
  <c r="M5" i="2"/>
  <c r="M6" i="2"/>
  <c r="M7" i="2"/>
  <c r="M2" i="2"/>
  <c r="L3" i="2"/>
  <c r="L4" i="2"/>
  <c r="L5" i="2"/>
  <c r="L6" i="2"/>
  <c r="L7" i="2"/>
  <c r="L2" i="2"/>
  <c r="K7" i="2"/>
  <c r="K6" i="2"/>
  <c r="K4" i="2"/>
  <c r="K3" i="2"/>
  <c r="B29" i="1" l="1"/>
  <c r="B26" i="1"/>
  <c r="B25" i="1"/>
  <c r="A22" i="9"/>
  <c r="A23" i="9"/>
  <c r="A24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2" i="4"/>
  <c r="K4" i="4" s="1"/>
  <c r="B28" i="1" s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2" i="2"/>
  <c r="B27" i="1" l="1"/>
  <c r="H2" i="2" l="1"/>
  <c r="K2" i="2" s="1"/>
  <c r="B24" i="1" s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B23" i="1" l="1"/>
  <c r="B30" i="1" s="1"/>
</calcChain>
</file>

<file path=xl/sharedStrings.xml><?xml version="1.0" encoding="utf-8"?>
<sst xmlns="http://schemas.openxmlformats.org/spreadsheetml/2006/main" count="124" uniqueCount="98">
  <si>
    <t>Pozycja kosztów</t>
  </si>
  <si>
    <t>Wartość</t>
  </si>
  <si>
    <t>Inne koszty</t>
  </si>
  <si>
    <t>RAZEM KOSZTY</t>
  </si>
  <si>
    <t>Charakterystyka świadczenia</t>
  </si>
  <si>
    <t>Podstawa sporządzenia karty kalkulacji kosztów pojedynczego świadczenia</t>
  </si>
  <si>
    <t>Liczba 
(podanych jednostek miary leku, zużytych jednostek miary wyrobu medycznego czy wykonanych procedur medycznych)</t>
  </si>
  <si>
    <t>Koszt procedur diagnostycznych i badań laboratoryjnych</t>
  </si>
  <si>
    <t>Kategoria (PL/WM/PR)</t>
  </si>
  <si>
    <t>PL</t>
  </si>
  <si>
    <t>WM</t>
  </si>
  <si>
    <t>PR</t>
  </si>
  <si>
    <t>Suma</t>
  </si>
  <si>
    <t xml:space="preserve">Wartość 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</si>
  <si>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</si>
  <si>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</si>
  <si>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</si>
  <si>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</si>
  <si>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</si>
  <si>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</si>
  <si>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</si>
  <si>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</si>
  <si>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</si>
  <si>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</si>
  <si>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</si>
  <si>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</si>
  <si>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</si>
  <si>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</si>
  <si>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</si>
  <si>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</si>
  <si>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</si>
  <si>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</si>
  <si>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</si>
  <si>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</si>
  <si>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</si>
  <si>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</si>
  <si>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</si>
  <si>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</si>
  <si>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</si>
  <si>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</si>
  <si>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</si>
  <si>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>Łączne koszty osobowe</t>
  </si>
  <si>
    <t>Nazwa</t>
  </si>
  <si>
    <t>Koszt jednostki miary dla PL i WM/ koszt PR</t>
  </si>
  <si>
    <t>Wartość
(podanych jednostek miary leku, zużytych jednostek miary wyrobu medycznego czy wykonanych procedur medycznych)</t>
  </si>
  <si>
    <t>Nazwa jednostki miary podanego leku czy zużytego wyrobu medycznego</t>
  </si>
  <si>
    <t>Identyfikator świadczeniodawcy nadawany przez właściwy Oddział Wojewódzki NFZ (kod świadczeniodawcy)</t>
  </si>
  <si>
    <t>koszty typowo zużywanych zasobów (normatyw)</t>
  </si>
  <si>
    <t>koszty rzeczywiste zużywanych zasobów</t>
  </si>
  <si>
    <t>Imię i nazwisko</t>
  </si>
  <si>
    <t>Proszę wskazać osobę do kontaktu</t>
  </si>
  <si>
    <t>Adres e-mail</t>
  </si>
  <si>
    <t>Proszę podać adres e-mail osoby do kontaktu</t>
  </si>
  <si>
    <t>Telefon</t>
  </si>
  <si>
    <t>Proszę podać telefon osoby do kontaktu</t>
  </si>
  <si>
    <t>dotyczy: kontaktu w sprawie weryfikacji informacji przekazanych w WKK</t>
  </si>
  <si>
    <t>Nazwa świadczeniodawcy</t>
  </si>
  <si>
    <t>Kod produktu rozliczeniowego NFZ</t>
  </si>
  <si>
    <t>5.15.00.0000151</t>
  </si>
  <si>
    <r>
      <t xml:space="preserve">Standardowy czas </t>
    </r>
    <r>
      <rPr>
        <b/>
        <sz val="11"/>
        <rFont val="Calibri"/>
        <family val="2"/>
        <charset val="238"/>
        <scheme val="minor"/>
      </rPr>
      <t xml:space="preserve">porady lekarskiej </t>
    </r>
    <r>
      <rPr>
        <sz val="11"/>
        <rFont val="Calibri"/>
        <family val="2"/>
        <charset val="238"/>
        <scheme val="minor"/>
      </rPr>
      <t xml:space="preserve">w poradni medycyny paliatywnej 
</t>
    </r>
    <r>
      <rPr>
        <sz val="11"/>
        <rFont val="Calibri"/>
        <family val="2"/>
        <scheme val="minor"/>
      </rPr>
      <t>[w minutach]</t>
    </r>
  </si>
  <si>
    <r>
      <t xml:space="preserve">Standardowy czas </t>
    </r>
    <r>
      <rPr>
        <b/>
        <sz val="11"/>
        <rFont val="Calibri"/>
        <family val="2"/>
        <charset val="238"/>
        <scheme val="minor"/>
      </rPr>
      <t xml:space="preserve">wizyty pielęgniarki </t>
    </r>
    <r>
      <rPr>
        <sz val="11"/>
        <rFont val="Calibri"/>
        <family val="2"/>
        <charset val="238"/>
        <scheme val="minor"/>
      </rPr>
      <t>w poradni medycyny paliatywnej 
[w minutach]</t>
    </r>
  </si>
  <si>
    <r>
      <t xml:space="preserve">Standardowy czas </t>
    </r>
    <r>
      <rPr>
        <b/>
        <sz val="11"/>
        <rFont val="Calibri"/>
        <family val="2"/>
        <charset val="238"/>
        <scheme val="minor"/>
      </rPr>
      <t xml:space="preserve">porady psychologa </t>
    </r>
    <r>
      <rPr>
        <sz val="11"/>
        <rFont val="Calibri"/>
        <family val="2"/>
        <charset val="238"/>
        <scheme val="minor"/>
      </rPr>
      <t>w poradni medycyny paliatywnej 
[w minutach]</t>
    </r>
  </si>
  <si>
    <t>Koszt infrastruktury (stawka godzinowa pracy poradni)</t>
  </si>
  <si>
    <t>Koszt porady, w tym:</t>
  </si>
  <si>
    <t>Koszt produktów leczniczych</t>
  </si>
  <si>
    <t>Koszt wyrobów medycznych</t>
  </si>
  <si>
    <t>Koszt wykorzystania infrastruktury w trakcie porady</t>
  </si>
  <si>
    <t>Koszty osobowe</t>
  </si>
  <si>
    <t>Nazwa kategorii personelu biorącego udział w realizacji porady</t>
  </si>
  <si>
    <t>Liczba osób uczestniczących w poradzie</t>
  </si>
  <si>
    <t>Wynagrodzenie za godzinę pracy lub za poradę w odniesieniu do jednej osoby</t>
  </si>
  <si>
    <t>Wynagrodzenie za: (1) godzinę pracy lub za (2) poradę</t>
  </si>
  <si>
    <r>
      <t xml:space="preserve">Standardowy czas </t>
    </r>
    <r>
      <rPr>
        <b/>
        <sz val="11"/>
        <rFont val="Calibri"/>
        <family val="2"/>
        <charset val="238"/>
        <scheme val="minor"/>
      </rPr>
      <t xml:space="preserve">wizyty pielęgniarki </t>
    </r>
    <r>
      <rPr>
        <sz val="11"/>
        <rFont val="Calibri"/>
        <family val="2"/>
        <charset val="238"/>
        <scheme val="minor"/>
      </rPr>
      <t xml:space="preserve"> w domowej opiece paliatywnej i hospicyjnej (bez czasu przeznaczonego na dojazd do pacjenta)
[w minutach]</t>
    </r>
  </si>
  <si>
    <r>
      <t xml:space="preserve">Standardowy czas </t>
    </r>
    <r>
      <rPr>
        <b/>
        <sz val="11"/>
        <rFont val="Calibri"/>
        <family val="2"/>
        <charset val="238"/>
        <scheme val="minor"/>
      </rPr>
      <t xml:space="preserve">porady psychologa </t>
    </r>
    <r>
      <rPr>
        <sz val="11"/>
        <rFont val="Calibri"/>
        <family val="2"/>
        <charset val="238"/>
        <scheme val="minor"/>
      </rPr>
      <t xml:space="preserve"> w domowej opiece paliatywnej i hospicyjnej (bez czasu przeznaczonego na dojazd do pacjenta)
[w minutach]</t>
    </r>
  </si>
  <si>
    <r>
      <t xml:space="preserve">Standardowy czas </t>
    </r>
    <r>
      <rPr>
        <b/>
        <sz val="11"/>
        <rFont val="Calibri"/>
        <family val="2"/>
        <charset val="238"/>
        <scheme val="minor"/>
      </rPr>
      <t xml:space="preserve">porady lekarskiej </t>
    </r>
    <r>
      <rPr>
        <sz val="11"/>
        <rFont val="Calibri"/>
        <family val="2"/>
        <charset val="238"/>
        <scheme val="minor"/>
      </rPr>
      <t xml:space="preserve"> w domowej opiece paliatywnej i hospicyjnej 
(bez czasu przeznaczonego na dojazd do pacjenta)
</t>
    </r>
    <r>
      <rPr>
        <sz val="11"/>
        <rFont val="Calibri"/>
        <family val="2"/>
        <scheme val="minor"/>
      </rPr>
      <t>[w minutach]</t>
    </r>
  </si>
  <si>
    <t>Kategoria danych</t>
  </si>
  <si>
    <t>Odpowiedź</t>
  </si>
  <si>
    <t>Kod świadczeniodawcy</t>
  </si>
  <si>
    <t>Przykładowe kategorie personelu</t>
  </si>
  <si>
    <t>Porada</t>
  </si>
  <si>
    <t>Nazwa świadczenia</t>
  </si>
  <si>
    <t>Nazwa (PL/WM/PR)</t>
  </si>
  <si>
    <t>Porada lekarska w domowej opiece paliatywnej i hospicyjnej</t>
  </si>
  <si>
    <t>Wizyta pielęgniarki w domowej opiece paliatywnej i hospicyjnej</t>
  </si>
  <si>
    <t>Porada psychologa w domowej opiece paliatywnej i hospicyjnej</t>
  </si>
  <si>
    <t>Porada lekarska wykonana w poradni medycyny paliatywnej</t>
  </si>
  <si>
    <t>Wizyta pielęgniarki wykonana w poradni medycyny paliatywnej</t>
  </si>
  <si>
    <t>Porada psychologa wykonana w poradni medycyny paliatywnej</t>
  </si>
  <si>
    <t>Czas trwania porady 
[w minutach]</t>
  </si>
  <si>
    <r>
      <t>Średnia liczba</t>
    </r>
    <r>
      <rPr>
        <b/>
        <sz val="11"/>
        <color theme="1"/>
        <rFont val="Calibri"/>
        <family val="2"/>
        <charset val="238"/>
        <scheme val="minor"/>
      </rPr>
      <t xml:space="preserve"> porad lekarskich </t>
    </r>
    <r>
      <rPr>
        <sz val="11"/>
        <color theme="1"/>
        <rFont val="Calibri"/>
        <family val="2"/>
        <charset val="238"/>
        <scheme val="minor"/>
      </rPr>
      <t>w poradni medycyny paliatywnej na miesiąc</t>
    </r>
  </si>
  <si>
    <r>
      <t xml:space="preserve">Średnia liczba  </t>
    </r>
    <r>
      <rPr>
        <b/>
        <sz val="11"/>
        <color theme="1"/>
        <rFont val="Calibri"/>
        <family val="2"/>
        <charset val="238"/>
        <scheme val="minor"/>
      </rPr>
      <t>wizyt pielęgniarki</t>
    </r>
    <r>
      <rPr>
        <sz val="11"/>
        <color theme="1"/>
        <rFont val="Calibri"/>
        <family val="2"/>
        <charset val="238"/>
        <scheme val="minor"/>
      </rPr>
      <t xml:space="preserve"> w poradni medycyny paliatywnej na miesiąc</t>
    </r>
  </si>
  <si>
    <r>
      <t xml:space="preserve">Średnia liczba </t>
    </r>
    <r>
      <rPr>
        <b/>
        <sz val="11"/>
        <color theme="1"/>
        <rFont val="Calibri"/>
        <family val="2"/>
        <charset val="238"/>
        <scheme val="minor"/>
      </rPr>
      <t>porad psychologa</t>
    </r>
    <r>
      <rPr>
        <sz val="11"/>
        <color theme="1"/>
        <rFont val="Calibri"/>
        <family val="2"/>
        <charset val="238"/>
        <scheme val="minor"/>
      </rPr>
      <t xml:space="preserve"> w poradni medycyny paliatywnej na miesiąc</t>
    </r>
  </si>
  <si>
    <r>
      <t xml:space="preserve">Średnia liczba </t>
    </r>
    <r>
      <rPr>
        <b/>
        <sz val="11"/>
        <color theme="1"/>
        <rFont val="Calibri"/>
        <family val="2"/>
        <charset val="238"/>
        <scheme val="minor"/>
      </rPr>
      <t xml:space="preserve">porad lekarskich </t>
    </r>
    <r>
      <rPr>
        <sz val="11"/>
        <color theme="1"/>
        <rFont val="Calibri"/>
        <family val="2"/>
        <charset val="238"/>
        <scheme val="minor"/>
      </rPr>
      <t xml:space="preserve"> w domowej opiece paliatywnej i hospicyjnej na miesiąc</t>
    </r>
  </si>
  <si>
    <r>
      <t xml:space="preserve">Średnia liczba </t>
    </r>
    <r>
      <rPr>
        <b/>
        <sz val="11"/>
        <color theme="1"/>
        <rFont val="Calibri"/>
        <family val="2"/>
        <charset val="238"/>
        <scheme val="minor"/>
      </rPr>
      <t>wizyt pielęgniarki</t>
    </r>
    <r>
      <rPr>
        <sz val="11"/>
        <color theme="1"/>
        <rFont val="Calibri"/>
        <family val="2"/>
        <charset val="238"/>
        <scheme val="minor"/>
      </rPr>
      <t xml:space="preserve">  w domowej opiece paliatywnej i hospicyjnej na miesiąc</t>
    </r>
  </si>
  <si>
    <r>
      <t>Średnia liczba</t>
    </r>
    <r>
      <rPr>
        <b/>
        <sz val="11"/>
        <color theme="1"/>
        <rFont val="Calibri"/>
        <family val="2"/>
        <charset val="238"/>
        <scheme val="minor"/>
      </rPr>
      <t xml:space="preserve"> porad psychologa</t>
    </r>
    <r>
      <rPr>
        <sz val="11"/>
        <color theme="1"/>
        <rFont val="Calibri"/>
        <family val="2"/>
        <charset val="238"/>
        <scheme val="minor"/>
      </rPr>
      <t xml:space="preserve">  w domowej opiece paliatywnej i hospicyjnej na miesiąc</t>
    </r>
  </si>
  <si>
    <t>Średnia liczba godzin otwarcia poradni w miesiącu
[w godzinach]</t>
  </si>
  <si>
    <t xml:space="preserve">Okres, którego dotyczy własna kalkulacja kosztów </t>
  </si>
  <si>
    <t>WOLONTARIUSZ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</si>
</sst>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zł&quot;;[Red]\-#,##0.00\ &quot;zł&quot;"/>
    <numFmt numFmtId="164" formatCode="#,##0.00\ &quot;zł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2" fillId="0" borderId="0"/>
  </cellStyleXfs>
  <cellXfs count="85">
    <xf numFmtId="0" fontId="0" fillId="0" borderId="0" xfId="0"/>
    <xf numFmtId="0" fontId="0" fillId="0" borderId="6" xfId="0" applyBorder="1"/>
    <xf numFmtId="0" fontId="0" fillId="0" borderId="0" xfId="0" applyAlignment="1">
      <alignment wrapText="1"/>
    </xf>
    <xf numFmtId="0" fontId="7" fillId="7" borderId="6" xfId="0" applyFont="1" applyFill="1" applyBorder="1" applyAlignment="1">
      <alignment horizontal="center" vertical="center"/>
    </xf>
    <xf numFmtId="8" fontId="0" fillId="0" borderId="6" xfId="0" applyNumberFormat="1" applyBorder="1"/>
    <xf numFmtId="0" fontId="7" fillId="0" borderId="0" xfId="0" applyFont="1" applyAlignment="1">
      <alignment wrapText="1"/>
    </xf>
    <xf numFmtId="8" fontId="0" fillId="0" borderId="6" xfId="0" applyNumberForma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0" fillId="9" borderId="0" xfId="0" applyFill="1"/>
    <xf numFmtId="0" fontId="7" fillId="9" borderId="0" xfId="0" applyFont="1" applyFill="1"/>
    <xf numFmtId="49" fontId="6" fillId="0" borderId="6" xfId="1" applyNumberFormat="1" applyBorder="1"/>
    <xf numFmtId="0" fontId="7" fillId="4" borderId="6" xfId="1" applyFont="1" applyFill="1" applyBorder="1" applyAlignment="1">
      <alignment horizontal="center" vertical="center"/>
    </xf>
    <xf numFmtId="0" fontId="0" fillId="9" borderId="0" xfId="0" applyFill="1" applyAlignment="1">
      <alignment wrapText="1"/>
    </xf>
    <xf numFmtId="0" fontId="10" fillId="9" borderId="0" xfId="0" applyFont="1" applyFill="1" applyAlignment="1">
      <alignment wrapText="1"/>
    </xf>
    <xf numFmtId="0" fontId="0" fillId="9" borderId="6" xfId="0" applyFill="1" applyBorder="1"/>
    <xf numFmtId="0" fontId="8" fillId="9" borderId="0" xfId="0" applyFont="1" applyFill="1"/>
    <xf numFmtId="0" fontId="13" fillId="9" borderId="0" xfId="0" applyFont="1" applyFill="1"/>
    <xf numFmtId="0" fontId="14" fillId="4" borderId="3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0" borderId="0" xfId="0" applyFont="1"/>
    <xf numFmtId="0" fontId="16" fillId="9" borderId="0" xfId="0" applyFont="1" applyFill="1"/>
    <xf numFmtId="0" fontId="0" fillId="0" borderId="6" xfId="0" applyBorder="1" applyAlignment="1">
      <alignment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49" fontId="0" fillId="0" borderId="6" xfId="0" applyNumberFormat="1" applyBorder="1"/>
    <xf numFmtId="0" fontId="0" fillId="6" borderId="3" xfId="0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0" fillId="12" borderId="4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11" fillId="11" borderId="5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8" borderId="1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 indent="1"/>
    </xf>
    <xf numFmtId="0" fontId="11" fillId="2" borderId="15" xfId="0" applyFont="1" applyFill="1" applyBorder="1" applyAlignment="1">
      <alignment horizontal="left" vertical="center" wrapText="1" indent="1"/>
    </xf>
    <xf numFmtId="0" fontId="0" fillId="8" borderId="15" xfId="0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49" fontId="0" fillId="6" borderId="16" xfId="0" applyNumberFormat="1" applyFill="1" applyBorder="1" applyAlignment="1">
      <alignment horizontal="left" vertical="center"/>
    </xf>
    <xf numFmtId="49" fontId="0" fillId="6" borderId="17" xfId="0" applyNumberFormat="1" applyFill="1" applyBorder="1" applyAlignment="1">
      <alignment horizontal="left" vertical="center"/>
    </xf>
    <xf numFmtId="49" fontId="0" fillId="12" borderId="15" xfId="0" applyNumberForma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49" fontId="0" fillId="11" borderId="15" xfId="0" applyNumberForma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2" xfId="0" applyFill="1" applyBorder="1" applyAlignment="1">
      <alignment horizontal="right" vertical="center"/>
    </xf>
    <xf numFmtId="8" fontId="14" fillId="3" borderId="16" xfId="0" applyNumberFormat="1" applyFont="1" applyFill="1" applyBorder="1" applyAlignment="1">
      <alignment horizontal="right" vertical="center" wrapText="1" indent="1"/>
    </xf>
    <xf numFmtId="164" fontId="0" fillId="2" borderId="7" xfId="0" applyNumberFormat="1" applyFill="1" applyBorder="1" applyAlignment="1">
      <alignment horizontal="right" vertical="center" wrapText="1"/>
    </xf>
    <xf numFmtId="164" fontId="14" fillId="8" borderId="18" xfId="0" applyNumberFormat="1" applyFont="1" applyFill="1" applyBorder="1" applyAlignment="1">
      <alignment horizontal="right" vertical="center" wrapText="1"/>
    </xf>
    <xf numFmtId="164" fontId="14" fillId="8" borderId="19" xfId="0" applyNumberFormat="1" applyFont="1" applyFill="1" applyBorder="1" applyAlignment="1">
      <alignment horizontal="right" vertical="center" wrapText="1"/>
    </xf>
    <xf numFmtId="164" fontId="14" fillId="4" borderId="20" xfId="0" applyNumberFormat="1" applyFont="1" applyFill="1" applyBorder="1" applyAlignment="1">
      <alignment horizontal="right" vertical="center" wrapText="1"/>
    </xf>
    <xf numFmtId="164" fontId="0" fillId="0" borderId="21" xfId="0" applyNumberFormat="1" applyBorder="1"/>
    <xf numFmtId="0" fontId="21" fillId="4" borderId="9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0" fillId="9" borderId="21" xfId="0" applyFill="1" applyBorder="1"/>
    <xf numFmtId="0" fontId="22" fillId="4" borderId="22" xfId="0" applyFont="1" applyFill="1" applyBorder="1" applyAlignment="1">
      <alignment horizontal="center" vertical="center" wrapText="1"/>
    </xf>
    <xf numFmtId="164" fontId="14" fillId="4" borderId="20" xfId="0" applyNumberFormat="1" applyFont="1" applyFill="1" applyBorder="1" applyAlignment="1">
      <alignment horizontal="left" vertical="center" wrapText="1"/>
    </xf>
    <xf numFmtId="0" fontId="0" fillId="12" borderId="13" xfId="0" applyFill="1" applyBorder="1" applyAlignment="1">
      <alignment horizontal="left" vertical="center" wrapText="1"/>
    </xf>
    <xf numFmtId="0" fontId="0" fillId="12" borderId="5" xfId="0" applyFill="1" applyBorder="1" applyAlignment="1">
      <alignment horizontal="left" vertical="center"/>
    </xf>
    <xf numFmtId="0" fontId="20" fillId="12" borderId="23" xfId="0" applyFont="1" applyFill="1" applyBorder="1" applyAlignment="1">
      <alignment horizontal="center" vertical="center" wrapText="1"/>
    </xf>
    <xf numFmtId="0" fontId="0" fillId="9" borderId="11" xfId="0" applyFill="1" applyBorder="1"/>
    <xf numFmtId="0" fontId="0" fillId="9" borderId="24" xfId="0" applyFill="1" applyBorder="1"/>
    <xf numFmtId="49" fontId="20" fillId="13" borderId="1" xfId="0" applyNumberFormat="1" applyFont="1" applyFill="1" applyBorder="1" applyAlignment="1">
      <alignment horizontal="center" vertical="center"/>
    </xf>
    <xf numFmtId="49" fontId="20" fillId="1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3" fillId="11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0" fillId="0" borderId="11" xfId="0" applyBorder="1"/>
    <xf numFmtId="164" fontId="0" fillId="0" borderId="24" xfId="0" applyNumberFormat="1" applyBorder="1"/>
    <xf numFmtId="0" fontId="0" fillId="12" borderId="13" xfId="0" applyFill="1" applyBorder="1" applyAlignment="1">
      <alignment horizontal="left" vertical="center"/>
    </xf>
    <xf numFmtId="0" fontId="23" fillId="7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8" fontId="24" fillId="0" borderId="6" xfId="0" applyNumberFormat="1" applyFont="1" applyBorder="1"/>
    <xf numFmtId="49" fontId="2" fillId="0" borderId="6" xfId="3" applyNumberFormat="1" applyBorder="1"/>
    <xf numFmtId="0" fontId="0" fillId="0" borderId="10" xfId="0" applyBorder="1" applyAlignment="1">
      <alignment horizontal="center" vertical="center" wrapText="1"/>
    </xf>
  </cellXfs>
  <cellStyles count="4">
    <cellStyle name="Normalny" xfId="0" builtinId="0"/>
    <cellStyle name="Normalny 2" xfId="1" xr:uid="{A59031B9-431B-40FA-8F9E-A7B9E1557900}"/>
    <cellStyle name="Normalny 2 2" xfId="2" xr:uid="{868C45FE-8AAE-4723-B3B3-B0D99777286D}"/>
    <cellStyle name="Normalny 2 3" xfId="3" xr:uid="{3F11A8B4-1F39-4A60-8E87-DC5BDA38F019}"/>
  </cellStyles>
  <dxfs count="26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0\ &quot;zł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0\ &quot;zł&quot;"/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1" defaultTableStyle="TableStyleMedium2" defaultPivotStyle="PivotStyleMedium9">
    <tableStyle name="Invisible" pivot="0" table="0" count="0" xr9:uid="{E29AFC4A-E62E-442E-A2B5-CF3A1D706B6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285749</xdr:rowOff>
    </xdr:from>
    <xdr:to>
      <xdr:col>7</xdr:col>
      <xdr:colOff>152400</xdr:colOff>
      <xdr:row>12</xdr:row>
      <xdr:rowOff>104774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DF28B49-B422-401B-A23B-BDACC6ECD0C9}"/>
            </a:ext>
          </a:extLst>
        </xdr:cNvPr>
        <xdr:cNvSpPr txBox="1"/>
      </xdr:nvSpPr>
      <xdr:spPr>
        <a:xfrm>
          <a:off x="10020300" y="895349"/>
          <a:ext cx="2590800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/>
            <a:t>Instrukcja</a:t>
          </a:r>
        </a:p>
        <a:p>
          <a:pPr algn="ctr"/>
          <a:endParaRPr lang="pl-PL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B5 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Podstawa sporządzenia karty kalkulacji kosztów pojedynczego świadczenia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odpowiednie pozycje wybiera się z listy rozwijanej.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Suma kosztów produktów leczniczych, wyrobów medycznych, procedur medycznych, kosztów osobowych oraz innych kosztów zlicza się automatycznie w komórkach: B23-B30</a:t>
          </a:r>
          <a:endParaRPr lang="pl-PL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592455</xdr:colOff>
      <xdr:row>8</xdr:row>
      <xdr:rowOff>53340</xdr:rowOff>
    </xdr:from>
    <xdr:to>
      <xdr:col>12</xdr:col>
      <xdr:colOff>438150</xdr:colOff>
      <xdr:row>37</xdr:row>
      <xdr:rowOff>152400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99253BC-95A4-872C-D59A-4917A2D4BA1D}"/>
            </a:ext>
          </a:extLst>
        </xdr:cNvPr>
        <xdr:cNvSpPr txBox="1"/>
      </xdr:nvSpPr>
      <xdr:spPr>
        <a:xfrm>
          <a:off x="14489430" y="2310765"/>
          <a:ext cx="7075170" cy="5461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/>
            <a:t>Instrukcja</a:t>
          </a:r>
        </a:p>
        <a:p>
          <a:pPr algn="ctr"/>
          <a:endParaRPr lang="pl-PL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/>
            <a:t>Dotyczy: podanych produktów leczniczych (PL), zużytych wyrobów medycznych (WM) wraz z wielkością zużycia, wykonanych procedur medycznych (PR) wraz z liczbą wykonań oraz ich </a:t>
          </a:r>
          <a:r>
            <a:rPr lang="pl-PL" sz="1100">
              <a:solidFill>
                <a:sysClr val="windowText" lastClr="000000"/>
              </a:solidFill>
            </a:rPr>
            <a:t>kosztem, w przeliczeniu na jedną poradę/ wizytę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solidFill>
              <a:sysClr val="windowText" lastClr="000000"/>
            </a:solidFill>
            <a:effectLst/>
          </a:endParaRPr>
        </a:p>
        <a:p>
          <a:pPr algn="ctr"/>
          <a:endParaRPr lang="pl-PL" sz="1100"/>
        </a:p>
        <a:p>
          <a:pPr algn="ctr"/>
          <a:r>
            <a:rPr lang="pl-PL" sz="1100"/>
            <a:t>Należy wypełnić pola w kolumnach od "B" do "G".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kolumnie "A" wypełniają się automatycznie na podstawie informacji podanej w arkuszu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Własna kalkulacja kosztów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B2.</a:t>
          </a:r>
          <a:endParaRPr lang="pl-PL">
            <a:effectLst/>
          </a:endParaRPr>
        </a:p>
        <a:p>
          <a:pPr algn="ctr"/>
          <a:endParaRPr lang="pl-PL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Pola w kolumnie "B"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Nazwa świadczenia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wypełnić wybierając odpowiednią wartość z listy rozwijanej.</a:t>
          </a:r>
          <a:endParaRPr lang="pl-PL">
            <a:effectLst/>
          </a:endParaRPr>
        </a:p>
        <a:p>
          <a:pPr algn="ctr"/>
          <a:endParaRPr lang="pl-PL" sz="1100"/>
        </a:p>
        <a:p>
          <a:pPr algn="ctr"/>
          <a:r>
            <a:rPr lang="pl-PL" sz="1100"/>
            <a:t>W kolumnie "C" Kategoria (PL/WM/PR) odpowiednie pozycje wybiera się z listy rozwijanej.</a:t>
          </a:r>
        </a:p>
        <a:p>
          <a:pPr algn="ctr"/>
          <a:endParaRPr lang="pl-PL" sz="1100"/>
        </a:p>
        <a:p>
          <a:pPr algn="ctr"/>
          <a:r>
            <a:rPr lang="pl-PL" sz="1100"/>
            <a:t>W przypadku procedur medycznych w polu Nazwa jednostki miary podanego leku czy zużytego wyrobu medycznego dopuszcza się wpis „nd.”. </a:t>
          </a:r>
        </a:p>
        <a:p>
          <a:pPr algn="ctr"/>
          <a:endParaRPr lang="pl-PL" sz="1100"/>
        </a:p>
        <a:p>
          <a:pPr algn="ctr"/>
          <a:r>
            <a:rPr lang="pl-PL" sz="1100"/>
            <a:t>W przypadku kiedy nie poniesiono kosztu procedur diagnostycznych (PR) lub leków (PL) lub wyrobów medycznych (WM) w kolumnie kategoria należy wpisać "PR" lub "PL" lub "WM", a w kolumnie liczba jednostek "0" i w kolumnie koszt "0".</a:t>
          </a:r>
        </a:p>
        <a:p>
          <a:pPr algn="ctr"/>
          <a:endParaRPr lang="pl-PL" sz="1100"/>
        </a:p>
        <a:p>
          <a:pPr algn="ctr"/>
          <a:r>
            <a:rPr lang="pl-PL" sz="1100"/>
            <a:t>Uwaga: </a:t>
          </a:r>
        </a:p>
        <a:p>
          <a:pPr algn="ctr"/>
          <a:r>
            <a:rPr lang="pl-PL" sz="1100"/>
            <a:t>Wartość (podanych jednostek miary leku, zużytych jednostek miary wyrobu medycznego czy wykonanych procedur medycznych) zlicza się automatycznie w kolumnie "H".</a:t>
          </a:r>
        </a:p>
        <a:p>
          <a:pPr algn="ctr"/>
          <a:endParaRPr lang="pl-PL" sz="1100"/>
        </a:p>
        <a:p>
          <a:pPr algn="ctr"/>
          <a:r>
            <a:rPr lang="pl-PL" sz="1100"/>
            <a:t>Łączna wartość zużytych leków, wyrobów medycznych oraz wykonanych procedur zlicza się automatycznie w kolumnach: K, L, M.</a:t>
          </a:r>
        </a:p>
        <a:p>
          <a:pPr algn="ctr"/>
          <a:endParaRPr lang="pl-PL" sz="1100"/>
        </a:p>
        <a:p>
          <a:pPr algn="ctr"/>
          <a:r>
            <a:rPr lang="pl-PL" sz="1100"/>
            <a:t>Suma kosztów produktów leczniczych, wyrobów medycznych, procedur medycznych zlicza się automatycznie w arkuszu: </a:t>
          </a:r>
          <a:r>
            <a:rPr lang="pl-PL" sz="1100" i="1"/>
            <a:t>Własna kalkulacja kosztów </a:t>
          </a:r>
          <a:r>
            <a:rPr lang="pl-PL" sz="1100"/>
            <a:t>w komórkach B24, B25, B26.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716279</xdr:colOff>
      <xdr:row>9</xdr:row>
      <xdr:rowOff>135254</xdr:rowOff>
    </xdr:from>
    <xdr:to>
      <xdr:col>14</xdr:col>
      <xdr:colOff>19049</xdr:colOff>
      <xdr:row>37</xdr:row>
      <xdr:rowOff>76200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F73B213-E2FB-FB77-A893-160984C7261D}"/>
            </a:ext>
          </a:extLst>
        </xdr:cNvPr>
        <xdr:cNvSpPr txBox="1"/>
      </xdr:nvSpPr>
      <xdr:spPr>
        <a:xfrm>
          <a:off x="16108679" y="2297429"/>
          <a:ext cx="3846195" cy="52749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/>
            <a:t>Instrukcja</a:t>
          </a:r>
        </a:p>
        <a:p>
          <a:pPr algn="ctr"/>
          <a:endParaRPr lang="pl-PL" sz="1100"/>
        </a:p>
        <a:p>
          <a:pPr algn="ctr"/>
          <a:r>
            <a:rPr lang="pl-PL" sz="1100"/>
            <a:t>Dotyczy: kosztów osobowych personelu zaangażowanego w realizację porady.</a:t>
          </a:r>
        </a:p>
        <a:p>
          <a:pPr algn="ctr"/>
          <a:endParaRPr lang="pl-PL" sz="1100"/>
        </a:p>
        <a:p>
          <a:pPr algn="ctr"/>
          <a:r>
            <a:rPr lang="pl-PL" sz="1100"/>
            <a:t>Należy wypełnić pozycje w kolumnach "C" do "G".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kolumnie "A" wypełniają się automatycznie na podstawie informacji podanej w arkuszu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Własna kalkulacja kosztów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B2.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Należy wykazać również osoby biorące udział w realizacji świadczenia na zasadach wolontariatu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 polu 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Wynagrodzenie za godzinę pracy w odniesieniu do jednej osoby, przy założeniu, że 1 etat to 160 godzin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podać wartość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Pola w kolumnie "B"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Nazwa świadczenia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wypełnić wybierając odpowiednią wartość z listy rozwijanej.</a:t>
          </a:r>
          <a:endParaRPr lang="pl-PL">
            <a:effectLst/>
          </a:endParaRPr>
        </a:p>
        <a:p>
          <a:pPr algn="ctr"/>
          <a:endParaRPr lang="pl-PL" sz="1100"/>
        </a:p>
        <a:p>
          <a:pPr algn="ctr"/>
          <a:r>
            <a:rPr lang="pl-PL" sz="1100"/>
            <a:t>Pola w kolumnie "E" Wynagrodzenie za:</a:t>
          </a:r>
        </a:p>
        <a:p>
          <a:pPr algn="ctr"/>
          <a:r>
            <a:rPr lang="pl-PL" sz="1100"/>
            <a:t>(1) godzinę pracy lub za (2) poradę należy wypełnić wybierając odpowiednią wartość z listy rozwijanej.</a:t>
          </a:r>
        </a:p>
        <a:p>
          <a:pPr algn="ctr"/>
          <a:endParaRPr lang="pl-PL" sz="1100"/>
        </a:p>
        <a:p>
          <a:pPr algn="ctr"/>
          <a:r>
            <a:rPr lang="pl-PL" sz="1100"/>
            <a:t>Uwaga:</a:t>
          </a:r>
        </a:p>
        <a:p>
          <a:pPr algn="ctr"/>
          <a:endParaRPr lang="pl-PL" sz="1100"/>
        </a:p>
        <a:p>
          <a:pPr algn="ctr"/>
          <a:r>
            <a:rPr lang="pl-PL" sz="1100"/>
            <a:t>Wartości w kolumnie "H" oraz </a:t>
          </a:r>
          <a:r>
            <a:rPr lang="pl-PL" sz="1100" i="1"/>
            <a:t>Łączne koszty osobowe</a:t>
          </a:r>
          <a:r>
            <a:rPr lang="pl-PL" sz="1100"/>
            <a:t> w komórkach K2-K7 zliczają się automatycznie.</a:t>
          </a:r>
        </a:p>
        <a:p>
          <a:pPr algn="ctr"/>
          <a:endParaRPr lang="pl-PL" sz="1100"/>
        </a:p>
        <a:p>
          <a:pPr algn="ctr"/>
          <a:r>
            <a:rPr lang="pl-PL" sz="1100"/>
            <a:t>Suma kosztów osobowych zlicza się automatycznie w arkuszu </a:t>
          </a:r>
          <a:r>
            <a:rPr lang="pl-PL" sz="1100" i="1"/>
            <a:t>Własna kalkulacja kosztów </a:t>
          </a:r>
          <a:r>
            <a:rPr lang="pl-PL" sz="1100"/>
            <a:t>w komórce B28.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8</xdr:row>
      <xdr:rowOff>110490</xdr:rowOff>
    </xdr:from>
    <xdr:to>
      <xdr:col>5</xdr:col>
      <xdr:colOff>2867025</xdr:colOff>
      <xdr:row>29</xdr:row>
      <xdr:rowOff>142875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F373153-C241-1E13-7FF4-C7FCC30886B6}"/>
            </a:ext>
          </a:extLst>
        </xdr:cNvPr>
        <xdr:cNvSpPr txBox="1"/>
      </xdr:nvSpPr>
      <xdr:spPr>
        <a:xfrm>
          <a:off x="12094845" y="1786890"/>
          <a:ext cx="2783205" cy="3947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/>
            <a:t>Instrukcja</a:t>
          </a:r>
        </a:p>
        <a:p>
          <a:pPr algn="ctr"/>
          <a:endParaRPr lang="pl-PL" sz="1100"/>
        </a:p>
        <a:p>
          <a:pPr algn="ctr"/>
          <a:r>
            <a:rPr lang="pl-PL" sz="1100"/>
            <a:t>Dotyczy: pozycji, które nie zostały ujęte w innych kategoriach.</a:t>
          </a:r>
        </a:p>
        <a:p>
          <a:pPr algn="ctr"/>
          <a:endParaRPr lang="pl-PL" sz="1100"/>
        </a:p>
        <a:p>
          <a:pPr algn="ctr"/>
          <a:r>
            <a:rPr lang="pl-PL" sz="1100"/>
            <a:t>Należy wypełnić pola w kolumnach "C" i "D".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kolumnie "A" wypełniają się automatycznie na podstawie informacji podanej w arkuszu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Własna kalkulacja kosztów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B2.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Pola w kolumnie "B"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Nazwa świadczenia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wypełnić wybierając odpowiednią wartość z listy rozwijanej.</a:t>
          </a:r>
          <a:endParaRPr lang="pl-PL">
            <a:effectLst/>
          </a:endParaRPr>
        </a:p>
        <a:p>
          <a:pPr algn="ctr"/>
          <a:endParaRPr lang="pl-PL" sz="1100"/>
        </a:p>
        <a:p>
          <a:pPr algn="ctr"/>
          <a:r>
            <a:rPr lang="pl-PL" sz="1100"/>
            <a:t>Uwaga:</a:t>
          </a:r>
        </a:p>
        <a:p>
          <a:pPr algn="ctr"/>
          <a:endParaRPr lang="pl-PL" sz="1100"/>
        </a:p>
        <a:p>
          <a:pPr algn="ctr"/>
          <a:r>
            <a:rPr lang="pl-PL" sz="1100"/>
            <a:t>Suma innych kosztów zlicza się automatycznie w kolumnie "G" oraz w arkuszu </a:t>
          </a:r>
          <a:r>
            <a:rPr lang="pl-PL" sz="1100" i="1"/>
            <a:t>Własna kalkulacja kosztów </a:t>
          </a:r>
          <a:r>
            <a:rPr lang="pl-PL" sz="1100"/>
            <a:t>w komórce B29.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163A46-58A5-4540-B1C4-AD1C5E43E2B4}" name="dWKK" displayName="dWKK" ref="A1:B30" totalsRowShown="0" headerRowDxfId="25" headerRowBorderDxfId="24" tableBorderDxfId="23">
  <tableColumns count="2">
    <tableColumn id="1" xr3:uid="{D78BA254-7326-4D97-8435-E1AB8AF7A80B}" name="Kategoria danych"/>
    <tableColumn id="2" xr3:uid="{594CA24F-EE0E-40AF-A3DF-2352F06A9844}" name="Odpowiedź" dataDxfId="2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445D64-2572-47C7-A3C2-145B4AB97BF2}" name="dPL_WM_PR" displayName="dPL_WM_PR" ref="A1:H73" totalsRowShown="0" headerRowDxfId="21" headerRowBorderDxfId="20" tableBorderDxfId="19">
  <tableColumns count="8">
    <tableColumn id="1" xr3:uid="{8AF028AC-3E47-4866-9273-ADDFC80F496F}" name="Kod świadczeniodawcy" dataDxfId="18">
      <calculatedColumnFormula>IF('Własna kalkulacja kosztów'!$B$2="","",'Własna kalkulacja kosztów'!$B$2)</calculatedColumnFormula>
    </tableColumn>
    <tableColumn id="8" xr3:uid="{C32903BB-ED5C-4776-8962-FFC9A7F0212C}" name="Nazwa świadczenia"/>
    <tableColumn id="2" xr3:uid="{EB327662-3E7A-4026-A916-C92DB8708310}" name="Nazwa (PL/WM/PR)" dataDxfId="17"/>
    <tableColumn id="3" xr3:uid="{1947E4AF-1952-43A5-B720-D44BEF835E40}" name="Kategoria (PL/WM/PR)" dataDxfId="16"/>
    <tableColumn id="4" xr3:uid="{E97991E9-15F5-4197-B701-726A70275824}" name="Nazwa jednostki miary podanego leku czy zużytego wyrobu medycznego" dataDxfId="15"/>
    <tableColumn id="5" xr3:uid="{D0BF5F6F-CB0A-402F-ACD3-20C4DC642AA5}" name="Liczba _x000a_(podanych jednostek miary leku, zużytych jednostek miary wyrobu medycznego czy wykonanych procedur medycznych)" dataDxfId="14"/>
    <tableColumn id="6" xr3:uid="{60673CD7-9D81-492C-8018-E12C97E333CE}" name="Koszt jednostki miary dla PL i WM/ koszt PR" dataDxfId="13"/>
    <tableColumn id="7" xr3:uid="{72C59F32-5B85-49CF-88A3-7D41A1DB5D99}" name="Wartość_x000a_(podanych jednostek miary leku, zużytych jednostek miary wyrobu medycznego czy wykonanych procedur medycznych)" dataDxfId="12">
      <calculatedColumnFormula>F2*G2</calculatedColumnFormula>
    </tableColumn>
  </tableColumns>
  <tableStyleInfo name="TableStyleMedium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F1AD36-9A2B-4BC0-AC5C-A2FE393AF6D9}" name="dKosztyOsobowe" displayName="dKosztyOsobowe" ref="A1:H96" totalsRowShown="0" headerRowDxfId="11" tableBorderDxfId="10">
  <autoFilter ref="A1:H96" xr:uid="{0FF88EAF-9BDA-4EC2-A8DF-72EF89274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B2858BFA-1FB9-439F-9551-C507E0E8DF16}" name="Kod świadczeniodawcy" dataDxfId="9">
      <calculatedColumnFormula>IF('Własna kalkulacja kosztów'!$B$2="","",'Własna kalkulacja kosztów'!$B$2)</calculatedColumnFormula>
    </tableColumn>
    <tableColumn id="8" xr3:uid="{35964CA5-6963-4C5F-A15D-1C035EA45933}" name="Nazwa świadczenia" dataDxfId="8"/>
    <tableColumn id="2" xr3:uid="{B56E1F2A-1C55-4DB8-A037-5034501709CA}" name="Nazwa kategorii personelu biorącego udział w realizacji porady" dataDxfId="7"/>
    <tableColumn id="3" xr3:uid="{6ECAE363-11D1-4615-B437-32BE693245A3}" name="Liczba osób uczestniczących w poradzie"/>
    <tableColumn id="4" xr3:uid="{7F878393-981D-440F-B4A8-3F9EF5FEE1BE}" name="Wynagrodzenie za godzinę pracy lub za poradę w odniesieniu do jednej osoby"/>
    <tableColumn id="5" xr3:uid="{281249AF-623C-4FDF-92B3-0FDC7D9D12C6}" name="Wynagrodzenie za: (1) godzinę pracy lub za (2) poradę"/>
    <tableColumn id="6" xr3:uid="{E1C6E250-A849-4B6B-A60D-7B095EEF2E91}" name="Czas trwania porady _x000a_[w minutach]"/>
    <tableColumn id="7" xr3:uid="{508E261E-4F08-4876-8916-00DA44CC1564}" name="Wartość">
      <calculatedColumnFormula>IF(F2=2,(D2*E2*1),IF(F2=1,(D2*E2*G2/60),0))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688E6CE-4973-48A3-AFA3-84B6F61FCEEC}" name="dInneKoszty" displayName="dInneKoszty" ref="A1:D24" totalsRowShown="0" headerRowDxfId="6" headerRowBorderDxfId="5" tableBorderDxfId="4">
  <tableColumns count="4">
    <tableColumn id="1" xr3:uid="{52D1EBE1-CDC5-4968-8DB7-94FA8087FFEC}" name="Kod świadczeniodawcy" dataDxfId="3">
      <calculatedColumnFormula>IF('Własna kalkulacja kosztów'!$B$2="","",'Własna kalkulacja kosztów'!$B$2)</calculatedColumnFormula>
    </tableColumn>
    <tableColumn id="4" xr3:uid="{C0B1BE7F-E4C0-4BF7-9DBE-3EEEF0DB0167}" name="Nazwa świadczenia" dataDxfId="2"/>
    <tableColumn id="2" xr3:uid="{8EA7AF72-C31D-4B6D-825C-3F1F3D430C1A}" name="Nazwa" dataDxfId="1"/>
    <tableColumn id="3" xr3:uid="{A20249C0-A657-4E82-8DA3-9978DE3024E6}" name="Wartość " dataDxfId="0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6F96-41C9-4570-A945-709B1FD0D322}">
  <dimension ref="A1:C4"/>
  <sheetViews>
    <sheetView workbookViewId="0">
      <selection activeCell="D21" sqref="D21"/>
    </sheetView>
  </sheetViews>
  <sheetFormatPr defaultRowHeight="15" x14ac:dyDescent="0.25"/>
  <cols>
    <col min="1" max="1" width="16.7109375" customWidth="1"/>
    <col min="2" max="2" width="25.7109375" customWidth="1"/>
    <col min="3" max="3" width="52.42578125" customWidth="1"/>
  </cols>
  <sheetData>
    <row r="1" spans="1:3" ht="29.25" customHeight="1" x14ac:dyDescent="0.25">
      <c r="A1" s="84" t="s">
        <v>55</v>
      </c>
      <c r="B1" s="84"/>
      <c r="C1" s="84"/>
    </row>
    <row r="2" spans="1:3" ht="47.25" customHeight="1" x14ac:dyDescent="0.25">
      <c r="A2" s="27" t="s">
        <v>49</v>
      </c>
      <c r="B2" s="28" t="s">
        <v>50</v>
      </c>
      <c r="C2" s="29"/>
    </row>
    <row r="3" spans="1:3" ht="25.5" x14ac:dyDescent="0.25">
      <c r="A3" s="27" t="s">
        <v>51</v>
      </c>
      <c r="B3" s="28" t="s">
        <v>52</v>
      </c>
      <c r="C3" s="29"/>
    </row>
    <row r="4" spans="1:3" ht="25.5" x14ac:dyDescent="0.25">
      <c r="A4" s="27" t="s">
        <v>53</v>
      </c>
      <c r="B4" s="28" t="s">
        <v>54</v>
      </c>
      <c r="C4" s="29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0"/>
  <sheetViews>
    <sheetView showGridLines="0" zoomScaleNormal="100" workbookViewId="0">
      <selection activeCell="A7" sqref="A7"/>
    </sheetView>
  </sheetViews>
  <sheetFormatPr defaultRowHeight="15" x14ac:dyDescent="0.25"/>
  <cols>
    <col min="1" max="1" width="74.28515625" style="9" customWidth="1"/>
    <col min="2" max="2" width="50.7109375" style="9" bestFit="1" customWidth="1"/>
    <col min="3" max="3" width="21" style="9" customWidth="1"/>
    <col min="4" max="39" width="8.85546875" style="9"/>
  </cols>
  <sheetData>
    <row r="1" spans="1:4" ht="15.75" thickBot="1" x14ac:dyDescent="0.3">
      <c r="A1" s="70" t="s">
        <v>75</v>
      </c>
      <c r="B1" s="71" t="s">
        <v>76</v>
      </c>
    </row>
    <row r="2" spans="1:4" ht="33" customHeight="1" thickBot="1" x14ac:dyDescent="0.3">
      <c r="A2" s="30" t="s">
        <v>46</v>
      </c>
      <c r="B2" s="45"/>
    </row>
    <row r="3" spans="1:4" ht="22.15" customHeight="1" thickBot="1" x14ac:dyDescent="0.3">
      <c r="A3" s="31" t="s">
        <v>56</v>
      </c>
      <c r="B3" s="46"/>
    </row>
    <row r="4" spans="1:4" ht="15.75" thickBot="1" x14ac:dyDescent="0.3">
      <c r="A4" s="18" t="s">
        <v>4</v>
      </c>
      <c r="B4" s="43"/>
    </row>
    <row r="5" spans="1:4" x14ac:dyDescent="0.25">
      <c r="A5" s="32" t="s">
        <v>5</v>
      </c>
      <c r="B5" s="67"/>
      <c r="C5" s="16"/>
    </row>
    <row r="6" spans="1:4" ht="21" customHeight="1" x14ac:dyDescent="0.25">
      <c r="A6" s="66" t="s">
        <v>57</v>
      </c>
      <c r="B6" s="47" t="s">
        <v>58</v>
      </c>
      <c r="C6" s="16"/>
    </row>
    <row r="7" spans="1:4" ht="21" customHeight="1" x14ac:dyDescent="0.25">
      <c r="A7" s="79" t="s">
        <v>96</v>
      </c>
      <c r="B7" s="47"/>
      <c r="C7" s="16"/>
    </row>
    <row r="8" spans="1:4" ht="30" x14ac:dyDescent="0.25">
      <c r="A8" s="65" t="s">
        <v>95</v>
      </c>
      <c r="B8" s="48"/>
      <c r="C8" s="16"/>
    </row>
    <row r="9" spans="1:4" x14ac:dyDescent="0.25">
      <c r="A9" s="33" t="s">
        <v>89</v>
      </c>
      <c r="B9" s="49"/>
    </row>
    <row r="10" spans="1:4" ht="30" x14ac:dyDescent="0.25">
      <c r="A10" s="34" t="s">
        <v>59</v>
      </c>
      <c r="B10" s="50"/>
      <c r="C10" s="16"/>
    </row>
    <row r="11" spans="1:4" x14ac:dyDescent="0.25">
      <c r="A11" s="75" t="s">
        <v>90</v>
      </c>
      <c r="B11" s="50"/>
      <c r="C11" s="16"/>
    </row>
    <row r="12" spans="1:4" ht="30" x14ac:dyDescent="0.25">
      <c r="A12" s="35" t="s">
        <v>60</v>
      </c>
      <c r="B12" s="50"/>
      <c r="C12" s="16"/>
    </row>
    <row r="13" spans="1:4" x14ac:dyDescent="0.25">
      <c r="A13" s="75" t="s">
        <v>91</v>
      </c>
      <c r="B13" s="50"/>
      <c r="C13" s="16"/>
    </row>
    <row r="14" spans="1:4" ht="30" x14ac:dyDescent="0.25">
      <c r="A14" s="35" t="s">
        <v>61</v>
      </c>
      <c r="B14" s="50"/>
      <c r="C14" s="16"/>
    </row>
    <row r="15" spans="1:4" ht="30" x14ac:dyDescent="0.25">
      <c r="A15" s="76" t="s">
        <v>92</v>
      </c>
      <c r="B15" s="51"/>
      <c r="C15" s="16"/>
      <c r="D15"/>
    </row>
    <row r="16" spans="1:4" ht="49.5" customHeight="1" x14ac:dyDescent="0.25">
      <c r="A16" s="36" t="s">
        <v>74</v>
      </c>
      <c r="B16" s="52"/>
      <c r="C16" s="16"/>
    </row>
    <row r="17" spans="1:3" ht="30" x14ac:dyDescent="0.25">
      <c r="A17" s="76" t="s">
        <v>93</v>
      </c>
      <c r="B17" s="52"/>
      <c r="C17" s="16"/>
    </row>
    <row r="18" spans="1:3" ht="45" x14ac:dyDescent="0.25">
      <c r="A18" s="37" t="s">
        <v>72</v>
      </c>
      <c r="B18" s="52"/>
      <c r="C18" s="16"/>
    </row>
    <row r="19" spans="1:3" ht="30" x14ac:dyDescent="0.25">
      <c r="A19" s="76" t="s">
        <v>94</v>
      </c>
      <c r="B19" s="52"/>
      <c r="C19" s="16"/>
    </row>
    <row r="20" spans="1:3" ht="45.75" thickBot="1" x14ac:dyDescent="0.3">
      <c r="A20" s="37" t="s">
        <v>73</v>
      </c>
      <c r="B20" s="53"/>
      <c r="C20" s="17"/>
    </row>
    <row r="21" spans="1:3" ht="19.149999999999999" customHeight="1" thickBot="1" x14ac:dyDescent="0.3">
      <c r="A21" s="44" t="s">
        <v>0</v>
      </c>
      <c r="B21" s="44" t="s">
        <v>1</v>
      </c>
    </row>
    <row r="22" spans="1:3" ht="15.75" thickBot="1" x14ac:dyDescent="0.3">
      <c r="A22" s="38" t="s">
        <v>62</v>
      </c>
      <c r="B22" s="54"/>
    </row>
    <row r="23" spans="1:3" ht="18" customHeight="1" x14ac:dyDescent="0.25">
      <c r="A23" s="39" t="s">
        <v>63</v>
      </c>
      <c r="B23" s="56">
        <f>SUM(B24:B28)</f>
        <v>0</v>
      </c>
      <c r="C23" s="24"/>
    </row>
    <row r="24" spans="1:3" ht="18" customHeight="1" x14ac:dyDescent="0.25">
      <c r="A24" s="40" t="s">
        <v>64</v>
      </c>
      <c r="B24" s="55">
        <f>AVERAGE('Składowe kalkulacji'!$K$2:$K$7)</f>
        <v>0</v>
      </c>
      <c r="C24" s="25"/>
    </row>
    <row r="25" spans="1:3" ht="18" customHeight="1" x14ac:dyDescent="0.25">
      <c r="A25" s="40" t="s">
        <v>65</v>
      </c>
      <c r="B25" s="55">
        <f>AVERAGE('Składowe kalkulacji'!$L$2:$L$7)</f>
        <v>0</v>
      </c>
      <c r="C25" s="25"/>
    </row>
    <row r="26" spans="1:3" ht="18" customHeight="1" x14ac:dyDescent="0.25">
      <c r="A26" s="40" t="s">
        <v>7</v>
      </c>
      <c r="B26" s="55">
        <f>AVERAGE('Składowe kalkulacji'!$M$2:$M$7)</f>
        <v>0</v>
      </c>
      <c r="C26" s="25"/>
    </row>
    <row r="27" spans="1:3" x14ac:dyDescent="0.25">
      <c r="A27" s="41" t="s">
        <v>66</v>
      </c>
      <c r="B27" s="55">
        <f>IFERROR((B22*(B10/60)*(B9/SUM(B9,B11,B13)))+(B22*(B12/60)*(B11/SUM(B9,B11,B13)))+(B22*(B14/60)*(B13/SUM(B9,B11,B13))),0)</f>
        <v>0</v>
      </c>
    </row>
    <row r="28" spans="1:3" ht="18" customHeight="1" x14ac:dyDescent="0.25">
      <c r="A28" s="40" t="s">
        <v>67</v>
      </c>
      <c r="B28" s="55">
        <f>AVERAGE('Koszty osobowe'!K2:K7)</f>
        <v>0</v>
      </c>
    </row>
    <row r="29" spans="1:3" ht="18" customHeight="1" thickBot="1" x14ac:dyDescent="0.3">
      <c r="A29" s="42" t="s">
        <v>2</v>
      </c>
      <c r="B29" s="57">
        <f>AVERAGE('Inne koszty'!G2:G7)</f>
        <v>0</v>
      </c>
      <c r="C29" s="25"/>
    </row>
    <row r="30" spans="1:3" ht="24.95" customHeight="1" x14ac:dyDescent="0.25">
      <c r="A30" s="64" t="s">
        <v>3</v>
      </c>
      <c r="B30" s="58">
        <f>SUM(B23,B29)</f>
        <v>0</v>
      </c>
      <c r="C30" s="16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lista!$A$1:$A$2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5" x14ac:dyDescent="0.25"/>
  <cols>
    <col min="1" max="1" width="41.42578125" customWidth="1"/>
    <col min="2" max="2" width="51.7109375" customWidth="1"/>
  </cols>
  <sheetData>
    <row r="1" spans="1:1" x14ac:dyDescent="0.25">
      <c r="A1" t="s">
        <v>47</v>
      </c>
    </row>
    <row r="2" spans="1:1" x14ac:dyDescent="0.25">
      <c r="A2" t="s">
        <v>48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411"/>
  <sheetViews>
    <sheetView showGridLines="0" topLeftCell="E1" zoomScaleNormal="100" workbookViewId="0">
      <selection activeCell="P13" sqref="P13"/>
    </sheetView>
  </sheetViews>
  <sheetFormatPr defaultRowHeight="15" x14ac:dyDescent="0.25"/>
  <cols>
    <col min="1" max="1" width="13.7109375" customWidth="1"/>
    <col min="2" max="2" width="37.5703125" customWidth="1"/>
    <col min="3" max="3" width="22.28515625" customWidth="1"/>
    <col min="4" max="4" width="17.5703125" customWidth="1"/>
    <col min="5" max="5" width="22.7109375" customWidth="1"/>
    <col min="6" max="6" width="29.28515625" customWidth="1"/>
    <col min="7" max="7" width="30.28515625" customWidth="1"/>
    <col min="8" max="8" width="29.42578125" customWidth="1"/>
    <col min="10" max="10" width="55.7109375" customWidth="1"/>
    <col min="11" max="11" width="19.140625" customWidth="1"/>
    <col min="12" max="12" width="21.7109375" customWidth="1"/>
    <col min="20" max="102" width="8.85546875" style="9"/>
  </cols>
  <sheetData>
    <row r="1" spans="1:19" ht="57" customHeight="1" x14ac:dyDescent="0.25">
      <c r="A1" s="60" t="s">
        <v>77</v>
      </c>
      <c r="B1" s="60" t="s">
        <v>80</v>
      </c>
      <c r="C1" s="60" t="s">
        <v>81</v>
      </c>
      <c r="D1" s="60" t="s">
        <v>8</v>
      </c>
      <c r="E1" s="60" t="s">
        <v>45</v>
      </c>
      <c r="F1" s="60" t="s">
        <v>6</v>
      </c>
      <c r="G1" s="60" t="s">
        <v>43</v>
      </c>
      <c r="H1" s="60" t="s">
        <v>44</v>
      </c>
      <c r="I1" s="9"/>
      <c r="J1" s="80" t="s">
        <v>80</v>
      </c>
      <c r="K1" s="80" t="s">
        <v>9</v>
      </c>
      <c r="L1" s="80" t="s">
        <v>10</v>
      </c>
      <c r="M1" s="80" t="s">
        <v>11</v>
      </c>
      <c r="N1" s="10"/>
      <c r="O1" s="9"/>
      <c r="P1" s="9"/>
      <c r="Q1" s="9"/>
      <c r="R1" s="9"/>
      <c r="S1" s="9"/>
    </row>
    <row r="2" spans="1:19" ht="21.75" customHeight="1" x14ac:dyDescent="0.25">
      <c r="A2" s="1" t="str">
        <f>IF('Własna kalkulacja kosztów'!$B$2="","",'Własna kalkulacja kosztów'!$B$2)</f>
        <v/>
      </c>
      <c r="C2" s="8"/>
      <c r="D2" s="1"/>
      <c r="E2" s="1"/>
      <c r="F2" s="1"/>
      <c r="G2" s="1"/>
      <c r="H2" s="59">
        <f>F2*G2</f>
        <v>0</v>
      </c>
      <c r="I2" s="9"/>
      <c r="J2" s="81" t="s">
        <v>82</v>
      </c>
      <c r="K2" s="82">
        <f>SUMIFS($H:$H,$D:$D,K$1,$B:$B,$J$2)</f>
        <v>0</v>
      </c>
      <c r="L2" s="82">
        <f>SUMIFS($H:$H,$D:$D,L$1,$B:$B,J2)</f>
        <v>0</v>
      </c>
      <c r="M2" s="82">
        <f>SUMIFS($H:$H,$D:$D,M$1,$B:$B,J2)</f>
        <v>0</v>
      </c>
      <c r="N2" s="9"/>
      <c r="O2" s="9"/>
      <c r="P2" s="9"/>
      <c r="Q2" s="9"/>
      <c r="R2" s="9"/>
      <c r="S2" s="9"/>
    </row>
    <row r="3" spans="1:19" ht="17.25" customHeight="1" x14ac:dyDescent="0.25">
      <c r="A3" s="1" t="str">
        <f>IF('Własna kalkulacja kosztów'!$B$2="","",'Własna kalkulacja kosztów'!$B$2)</f>
        <v/>
      </c>
      <c r="C3" s="1"/>
      <c r="D3" s="1"/>
      <c r="E3" s="1"/>
      <c r="F3" s="1"/>
      <c r="G3" s="1"/>
      <c r="H3" s="59">
        <f t="shared" ref="H3:H66" si="0">F3*G3</f>
        <v>0</v>
      </c>
      <c r="I3" s="9"/>
      <c r="J3" s="81" t="s">
        <v>83</v>
      </c>
      <c r="K3" s="82">
        <f>SUMIFS($H:$H,$D:$D,K$1,$B:$B,$J$3)</f>
        <v>0</v>
      </c>
      <c r="L3" s="82">
        <f t="shared" ref="L3:L7" si="1">SUMIFS($H:$H,$D:$D,L$1,$B:$B,J3)</f>
        <v>0</v>
      </c>
      <c r="M3" s="82">
        <f t="shared" ref="M3:M7" si="2">SUMIFS($H:$H,$D:$D,M$1,$B:$B,J3)</f>
        <v>0</v>
      </c>
      <c r="N3" s="9"/>
      <c r="O3" s="9"/>
      <c r="P3" s="9"/>
      <c r="Q3" s="9"/>
      <c r="R3" s="9"/>
      <c r="S3" s="9"/>
    </row>
    <row r="4" spans="1:19" ht="17.25" customHeight="1" x14ac:dyDescent="0.25">
      <c r="A4" s="1" t="str">
        <f>IF('Własna kalkulacja kosztów'!$B$2="","",'Własna kalkulacja kosztów'!$B$2)</f>
        <v/>
      </c>
      <c r="C4" s="1"/>
      <c r="D4" s="1"/>
      <c r="E4" s="1"/>
      <c r="F4" s="1"/>
      <c r="G4" s="1"/>
      <c r="H4" s="59">
        <f t="shared" si="0"/>
        <v>0</v>
      </c>
      <c r="I4" s="9"/>
      <c r="J4" s="81" t="s">
        <v>84</v>
      </c>
      <c r="K4" s="82">
        <f>SUMIFS($H:$H,$D:$D,K$1,$B:$B,$J$4)</f>
        <v>0</v>
      </c>
      <c r="L4" s="82">
        <f t="shared" si="1"/>
        <v>0</v>
      </c>
      <c r="M4" s="82">
        <f t="shared" si="2"/>
        <v>0</v>
      </c>
      <c r="N4" s="9"/>
      <c r="O4" s="9"/>
      <c r="P4" s="9"/>
      <c r="Q4" s="9"/>
      <c r="R4" s="9"/>
      <c r="S4" s="9"/>
    </row>
    <row r="5" spans="1:19" ht="17.25" customHeight="1" x14ac:dyDescent="0.25">
      <c r="A5" s="1" t="str">
        <f>IF('Własna kalkulacja kosztów'!$B$2="","",'Własna kalkulacja kosztów'!$B$2)</f>
        <v/>
      </c>
      <c r="C5" s="1"/>
      <c r="D5" s="1"/>
      <c r="E5" s="1"/>
      <c r="F5" s="1"/>
      <c r="G5" s="1"/>
      <c r="H5" s="59">
        <f t="shared" si="0"/>
        <v>0</v>
      </c>
      <c r="I5" s="9"/>
      <c r="J5" s="81" t="s">
        <v>85</v>
      </c>
      <c r="K5" s="82">
        <f>SUMIFS($H:$H,$D:$D,K$1,$B:$B,$J$5)</f>
        <v>0</v>
      </c>
      <c r="L5" s="82">
        <f t="shared" si="1"/>
        <v>0</v>
      </c>
      <c r="M5" s="82">
        <f t="shared" si="2"/>
        <v>0</v>
      </c>
      <c r="N5" s="9"/>
      <c r="O5" s="9"/>
      <c r="P5" s="9"/>
      <c r="Q5" s="9"/>
      <c r="R5" s="9"/>
      <c r="S5" s="9"/>
    </row>
    <row r="6" spans="1:19" ht="17.25" customHeight="1" x14ac:dyDescent="0.25">
      <c r="A6" s="1" t="str">
        <f>IF('Własna kalkulacja kosztów'!$B$2="","",'Własna kalkulacja kosztów'!$B$2)</f>
        <v/>
      </c>
      <c r="C6" s="1"/>
      <c r="D6" s="1"/>
      <c r="E6" s="1"/>
      <c r="F6" s="1"/>
      <c r="G6" s="1"/>
      <c r="H6" s="59">
        <f t="shared" si="0"/>
        <v>0</v>
      </c>
      <c r="I6" s="9"/>
      <c r="J6" s="81" t="s">
        <v>86</v>
      </c>
      <c r="K6" s="82">
        <f>SUMIFS($H:$H,$D:$D,K$1,$B:$B,$J$6)</f>
        <v>0</v>
      </c>
      <c r="L6" s="82">
        <f t="shared" si="1"/>
        <v>0</v>
      </c>
      <c r="M6" s="82">
        <f t="shared" si="2"/>
        <v>0</v>
      </c>
      <c r="N6" s="9"/>
      <c r="O6" s="9"/>
      <c r="P6" s="9"/>
      <c r="Q6" s="9"/>
      <c r="R6" s="9"/>
      <c r="S6" s="9"/>
    </row>
    <row r="7" spans="1:19" ht="17.25" customHeight="1" x14ac:dyDescent="0.25">
      <c r="A7" s="1" t="str">
        <f>IF('Własna kalkulacja kosztów'!$B$2="","",'Własna kalkulacja kosztów'!$B$2)</f>
        <v/>
      </c>
      <c r="C7" s="1"/>
      <c r="D7" s="1"/>
      <c r="E7" s="1"/>
      <c r="F7" s="1"/>
      <c r="G7" s="1"/>
      <c r="H7" s="59">
        <f t="shared" si="0"/>
        <v>0</v>
      </c>
      <c r="I7" s="9"/>
      <c r="J7" s="81" t="s">
        <v>87</v>
      </c>
      <c r="K7" s="82">
        <f>SUMIFS($H:$H,$D:$D,K$1,$B:$B,$J$7)</f>
        <v>0</v>
      </c>
      <c r="L7" s="82">
        <f t="shared" si="1"/>
        <v>0</v>
      </c>
      <c r="M7" s="82">
        <f t="shared" si="2"/>
        <v>0</v>
      </c>
      <c r="N7" s="9"/>
      <c r="O7" s="9"/>
      <c r="P7" s="9"/>
      <c r="Q7" s="9"/>
      <c r="R7" s="9"/>
      <c r="S7" s="9"/>
    </row>
    <row r="8" spans="1:19" ht="17.25" customHeight="1" x14ac:dyDescent="0.25">
      <c r="A8" s="1" t="str">
        <f>IF('Własna kalkulacja kosztów'!$B$2="","",'Własna kalkulacja kosztów'!$B$2)</f>
        <v/>
      </c>
      <c r="C8" s="1"/>
      <c r="D8" s="1"/>
      <c r="E8" s="1"/>
      <c r="F8" s="1"/>
      <c r="G8" s="1"/>
      <c r="H8" s="59">
        <f t="shared" si="0"/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7.25" customHeight="1" x14ac:dyDescent="0.25">
      <c r="A9" s="1" t="str">
        <f>IF('Własna kalkulacja kosztów'!$B$2="","",'Własna kalkulacja kosztów'!$B$2)</f>
        <v/>
      </c>
      <c r="C9" s="1"/>
      <c r="D9" s="1"/>
      <c r="E9" s="1"/>
      <c r="F9" s="1"/>
      <c r="G9" s="1"/>
      <c r="H9" s="59">
        <f t="shared" si="0"/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7.25" customHeight="1" x14ac:dyDescent="0.25">
      <c r="A10" s="1" t="str">
        <f>IF('Własna kalkulacja kosztów'!$B$2="","",'Własna kalkulacja kosztów'!$B$2)</f>
        <v/>
      </c>
      <c r="C10" s="1"/>
      <c r="D10" s="1"/>
      <c r="E10" s="1"/>
      <c r="F10" s="1"/>
      <c r="G10" s="1"/>
      <c r="H10" s="59">
        <f t="shared" si="0"/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7.25" customHeight="1" x14ac:dyDescent="0.25">
      <c r="A11" s="1" t="str">
        <f>IF('Własna kalkulacja kosztów'!$B$2="","",'Własna kalkulacja kosztów'!$B$2)</f>
        <v/>
      </c>
      <c r="C11" s="1"/>
      <c r="D11" s="1"/>
      <c r="E11" s="1"/>
      <c r="F11" s="1"/>
      <c r="G11" s="1"/>
      <c r="H11" s="59">
        <f t="shared" si="0"/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7.25" customHeight="1" x14ac:dyDescent="0.25">
      <c r="A12" s="1" t="str">
        <f>IF('Własna kalkulacja kosztów'!$B$2="","",'Własna kalkulacja kosztów'!$B$2)</f>
        <v/>
      </c>
      <c r="C12" s="1"/>
      <c r="D12" s="1"/>
      <c r="E12" s="1"/>
      <c r="F12" s="1"/>
      <c r="G12" s="1"/>
      <c r="H12" s="59">
        <f t="shared" si="0"/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5">
      <c r="A13" s="1" t="str">
        <f>IF('Własna kalkulacja kosztów'!$B$2="","",'Własna kalkulacja kosztów'!$B$2)</f>
        <v/>
      </c>
      <c r="C13" s="8"/>
      <c r="D13" s="1"/>
      <c r="E13" s="1"/>
      <c r="F13" s="1"/>
      <c r="G13" s="1"/>
      <c r="H13" s="59">
        <f t="shared" si="0"/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5">
      <c r="A14" s="1" t="str">
        <f>IF('Własna kalkulacja kosztów'!$B$2="","",'Własna kalkulacja kosztów'!$B$2)</f>
        <v/>
      </c>
      <c r="C14" s="1"/>
      <c r="D14" s="1"/>
      <c r="E14" s="1"/>
      <c r="F14" s="1"/>
      <c r="G14" s="1"/>
      <c r="H14" s="59">
        <f t="shared" si="0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5">
      <c r="A15" s="1" t="str">
        <f>IF('Własna kalkulacja kosztów'!$B$2="","",'Własna kalkulacja kosztów'!$B$2)</f>
        <v/>
      </c>
      <c r="C15" s="1"/>
      <c r="D15" s="1"/>
      <c r="E15" s="1"/>
      <c r="F15" s="1"/>
      <c r="G15" s="1"/>
      <c r="H15" s="59">
        <f t="shared" si="0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5">
      <c r="A16" s="1" t="str">
        <f>IF('Własna kalkulacja kosztów'!$B$2="","",'Własna kalkulacja kosztów'!$B$2)</f>
        <v/>
      </c>
      <c r="C16" s="1"/>
      <c r="D16" s="1"/>
      <c r="E16" s="1"/>
      <c r="F16" s="1"/>
      <c r="G16" s="1"/>
      <c r="H16" s="59">
        <f t="shared" si="0"/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1" t="str">
        <f>IF('Własna kalkulacja kosztów'!$B$2="","",'Własna kalkulacja kosztów'!$B$2)</f>
        <v/>
      </c>
      <c r="C17" s="1"/>
      <c r="D17" s="1"/>
      <c r="E17" s="1"/>
      <c r="F17" s="1"/>
      <c r="G17" s="1"/>
      <c r="H17" s="59">
        <f t="shared" si="0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5">
      <c r="A18" s="1" t="str">
        <f>IF('Własna kalkulacja kosztów'!$B$2="","",'Własna kalkulacja kosztów'!$B$2)</f>
        <v/>
      </c>
      <c r="C18" s="1"/>
      <c r="D18" s="1"/>
      <c r="E18" s="1"/>
      <c r="F18" s="1"/>
      <c r="G18" s="1"/>
      <c r="H18" s="59">
        <f t="shared" si="0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1" t="str">
        <f>IF('Własna kalkulacja kosztów'!$B$2="","",'Własna kalkulacja kosztów'!$B$2)</f>
        <v/>
      </c>
      <c r="C19" s="1"/>
      <c r="D19" s="1"/>
      <c r="E19" s="1"/>
      <c r="F19" s="1"/>
      <c r="G19" s="1"/>
      <c r="H19" s="59">
        <f t="shared" si="0"/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5">
      <c r="A20" s="1" t="str">
        <f>IF('Własna kalkulacja kosztów'!$B$2="","",'Własna kalkulacja kosztów'!$B$2)</f>
        <v/>
      </c>
      <c r="C20" s="1"/>
      <c r="D20" s="1"/>
      <c r="E20" s="1"/>
      <c r="F20" s="1"/>
      <c r="G20" s="1"/>
      <c r="H20" s="59">
        <f t="shared" si="0"/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5">
      <c r="A21" s="1" t="str">
        <f>IF('Własna kalkulacja kosztów'!$B$2="","",'Własna kalkulacja kosztów'!$B$2)</f>
        <v/>
      </c>
      <c r="C21" s="1"/>
      <c r="D21" s="1"/>
      <c r="E21" s="1"/>
      <c r="F21" s="1"/>
      <c r="G21" s="1"/>
      <c r="H21" s="59">
        <f t="shared" si="0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5">
      <c r="A22" s="1" t="str">
        <f>IF('Własna kalkulacja kosztów'!$B$2="","",'Własna kalkulacja kosztów'!$B$2)</f>
        <v/>
      </c>
      <c r="C22" s="1"/>
      <c r="D22" s="1"/>
      <c r="E22" s="1"/>
      <c r="F22" s="1"/>
      <c r="G22" s="1"/>
      <c r="H22" s="59">
        <f t="shared" si="0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5">
      <c r="A23" s="1" t="str">
        <f>IF('Własna kalkulacja kosztów'!$B$2="","",'Własna kalkulacja kosztów'!$B$2)</f>
        <v/>
      </c>
      <c r="C23" s="1"/>
      <c r="D23" s="1"/>
      <c r="E23" s="1"/>
      <c r="F23" s="1"/>
      <c r="G23" s="1"/>
      <c r="H23" s="59">
        <f t="shared" si="0"/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1" t="str">
        <f>IF('Własna kalkulacja kosztów'!$B$2="","",'Własna kalkulacja kosztów'!$B$2)</f>
        <v/>
      </c>
      <c r="C24" s="8"/>
      <c r="D24" s="1"/>
      <c r="E24" s="1"/>
      <c r="F24" s="1"/>
      <c r="G24" s="1"/>
      <c r="H24" s="59">
        <f t="shared" si="0"/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5">
      <c r="A25" s="1" t="str">
        <f>IF('Własna kalkulacja kosztów'!$B$2="","",'Własna kalkulacja kosztów'!$B$2)</f>
        <v/>
      </c>
      <c r="C25" s="1"/>
      <c r="D25" s="1"/>
      <c r="E25" s="1"/>
      <c r="F25" s="1"/>
      <c r="G25" s="1"/>
      <c r="H25" s="59">
        <f t="shared" si="0"/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1" t="str">
        <f>IF('Własna kalkulacja kosztów'!$B$2="","",'Własna kalkulacja kosztów'!$B$2)</f>
        <v/>
      </c>
      <c r="C26" s="1"/>
      <c r="D26" s="1"/>
      <c r="E26" s="1"/>
      <c r="F26" s="1"/>
      <c r="G26" s="1"/>
      <c r="H26" s="59">
        <f t="shared" si="0"/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A27" s="1" t="str">
        <f>IF('Własna kalkulacja kosztów'!$B$2="","",'Własna kalkulacja kosztów'!$B$2)</f>
        <v/>
      </c>
      <c r="C27" s="1"/>
      <c r="D27" s="1"/>
      <c r="E27" s="1"/>
      <c r="F27" s="1"/>
      <c r="G27" s="1"/>
      <c r="H27" s="59">
        <f t="shared" si="0"/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5">
      <c r="A28" s="1" t="str">
        <f>IF('Własna kalkulacja kosztów'!$B$2="","",'Własna kalkulacja kosztów'!$B$2)</f>
        <v/>
      </c>
      <c r="C28" s="1"/>
      <c r="D28" s="1"/>
      <c r="E28" s="1"/>
      <c r="F28" s="1"/>
      <c r="G28" s="1"/>
      <c r="H28" s="59">
        <f t="shared" si="0"/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5">
      <c r="A29" s="1" t="str">
        <f>IF('Własna kalkulacja kosztów'!$B$2="","",'Własna kalkulacja kosztów'!$B$2)</f>
        <v/>
      </c>
      <c r="C29" s="1"/>
      <c r="D29" s="1"/>
      <c r="E29" s="1"/>
      <c r="F29" s="1"/>
      <c r="G29" s="1"/>
      <c r="H29" s="59">
        <f t="shared" si="0"/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5">
      <c r="A30" s="1" t="str">
        <f>IF('Własna kalkulacja kosztów'!$B$2="","",'Własna kalkulacja kosztów'!$B$2)</f>
        <v/>
      </c>
      <c r="C30" s="1"/>
      <c r="D30" s="1"/>
      <c r="E30" s="1"/>
      <c r="F30" s="1"/>
      <c r="G30" s="1"/>
      <c r="H30" s="59">
        <f t="shared" si="0"/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5">
      <c r="A31" s="1" t="str">
        <f>IF('Własna kalkulacja kosztów'!$B$2="","",'Własna kalkulacja kosztów'!$B$2)</f>
        <v/>
      </c>
      <c r="C31" s="1"/>
      <c r="D31" s="1"/>
      <c r="E31" s="1"/>
      <c r="F31" s="1"/>
      <c r="G31" s="1"/>
      <c r="H31" s="59">
        <f t="shared" si="0"/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5">
      <c r="A32" s="1" t="str">
        <f>IF('Własna kalkulacja kosztów'!$B$2="","",'Własna kalkulacja kosztów'!$B$2)</f>
        <v/>
      </c>
      <c r="C32" s="1"/>
      <c r="D32" s="1"/>
      <c r="E32" s="1"/>
      <c r="F32" s="1"/>
      <c r="G32" s="1"/>
      <c r="H32" s="59">
        <f t="shared" si="0"/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5">
      <c r="A33" s="1" t="str">
        <f>IF('Własna kalkulacja kosztów'!$B$2="","",'Własna kalkulacja kosztów'!$B$2)</f>
        <v/>
      </c>
      <c r="C33" s="1"/>
      <c r="D33" s="1"/>
      <c r="E33" s="1"/>
      <c r="F33" s="1"/>
      <c r="G33" s="1"/>
      <c r="H33" s="59">
        <f t="shared" si="0"/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1" t="str">
        <f>IF('Własna kalkulacja kosztów'!$B$2="","",'Własna kalkulacja kosztów'!$B$2)</f>
        <v/>
      </c>
      <c r="C34" s="1"/>
      <c r="D34" s="1"/>
      <c r="E34" s="1"/>
      <c r="F34" s="1"/>
      <c r="G34" s="1"/>
      <c r="H34" s="59">
        <f t="shared" si="0"/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5">
      <c r="A35" s="1" t="str">
        <f>IF('Własna kalkulacja kosztów'!$B$2="","",'Własna kalkulacja kosztów'!$B$2)</f>
        <v/>
      </c>
      <c r="C35" s="8"/>
      <c r="D35" s="1"/>
      <c r="E35" s="1"/>
      <c r="F35" s="1"/>
      <c r="G35" s="1"/>
      <c r="H35" s="59">
        <f t="shared" si="0"/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5">
      <c r="A36" s="1" t="str">
        <f>IF('Własna kalkulacja kosztów'!$B$2="","",'Własna kalkulacja kosztów'!$B$2)</f>
        <v/>
      </c>
      <c r="C36" s="1"/>
      <c r="D36" s="1"/>
      <c r="E36" s="1"/>
      <c r="F36" s="1"/>
      <c r="G36" s="1"/>
      <c r="H36" s="59">
        <f t="shared" si="0"/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1" t="str">
        <f>IF('Własna kalkulacja kosztów'!$B$2="","",'Własna kalkulacja kosztów'!$B$2)</f>
        <v/>
      </c>
      <c r="C37" s="1"/>
      <c r="D37" s="1"/>
      <c r="E37" s="1"/>
      <c r="F37" s="1"/>
      <c r="G37" s="1"/>
      <c r="H37" s="59">
        <f t="shared" si="0"/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5">
      <c r="A38" s="1" t="str">
        <f>IF('Własna kalkulacja kosztów'!$B$2="","",'Własna kalkulacja kosztów'!$B$2)</f>
        <v/>
      </c>
      <c r="C38" s="1"/>
      <c r="D38" s="1"/>
      <c r="E38" s="1"/>
      <c r="F38" s="1"/>
      <c r="G38" s="1"/>
      <c r="H38" s="59">
        <f t="shared" si="0"/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25">
      <c r="A39" s="1" t="str">
        <f>IF('Własna kalkulacja kosztów'!$B$2="","",'Własna kalkulacja kosztów'!$B$2)</f>
        <v/>
      </c>
      <c r="C39" s="1"/>
      <c r="D39" s="1"/>
      <c r="E39" s="1"/>
      <c r="F39" s="1"/>
      <c r="G39" s="1"/>
      <c r="H39" s="59">
        <f t="shared" si="0"/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25">
      <c r="A40" s="1" t="str">
        <f>IF('Własna kalkulacja kosztów'!$B$2="","",'Własna kalkulacja kosztów'!$B$2)</f>
        <v/>
      </c>
      <c r="C40" s="1"/>
      <c r="D40" s="1"/>
      <c r="E40" s="1"/>
      <c r="F40" s="1"/>
      <c r="G40" s="1"/>
      <c r="H40" s="59">
        <f t="shared" si="0"/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5">
      <c r="A41" s="1" t="str">
        <f>IF('Własna kalkulacja kosztów'!$B$2="","",'Własna kalkulacja kosztów'!$B$2)</f>
        <v/>
      </c>
      <c r="C41" s="1"/>
      <c r="D41" s="1"/>
      <c r="E41" s="1"/>
      <c r="F41" s="1"/>
      <c r="G41" s="1"/>
      <c r="H41" s="59">
        <f t="shared" si="0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x14ac:dyDescent="0.25">
      <c r="A42" s="1" t="str">
        <f>IF('Własna kalkulacja kosztów'!$B$2="","",'Własna kalkulacja kosztów'!$B$2)</f>
        <v/>
      </c>
      <c r="C42" s="1"/>
      <c r="D42" s="1"/>
      <c r="E42" s="1"/>
      <c r="F42" s="1"/>
      <c r="G42" s="1"/>
      <c r="H42" s="59">
        <f t="shared" si="0"/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25">
      <c r="A43" s="1" t="str">
        <f>IF('Własna kalkulacja kosztów'!$B$2="","",'Własna kalkulacja kosztów'!$B$2)</f>
        <v/>
      </c>
      <c r="C43" s="1"/>
      <c r="D43" s="1"/>
      <c r="E43" s="1"/>
      <c r="F43" s="1"/>
      <c r="G43" s="1"/>
      <c r="H43" s="59">
        <f t="shared" si="0"/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25">
      <c r="A44" s="1" t="str">
        <f>IF('Własna kalkulacja kosztów'!$B$2="","",'Własna kalkulacja kosztów'!$B$2)</f>
        <v/>
      </c>
      <c r="C44" s="1"/>
      <c r="D44" s="1"/>
      <c r="E44" s="1"/>
      <c r="F44" s="1"/>
      <c r="G44" s="1"/>
      <c r="H44" s="59">
        <f t="shared" si="0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5">
      <c r="A45" s="1" t="str">
        <f>IF('Własna kalkulacja kosztów'!$B$2="","",'Własna kalkulacja kosztów'!$B$2)</f>
        <v/>
      </c>
      <c r="C45" s="1"/>
      <c r="D45" s="1"/>
      <c r="E45" s="1"/>
      <c r="F45" s="1"/>
      <c r="G45" s="1"/>
      <c r="H45" s="59">
        <f t="shared" si="0"/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25">
      <c r="A46" s="1" t="str">
        <f>IF('Własna kalkulacja kosztów'!$B$2="","",'Własna kalkulacja kosztów'!$B$2)</f>
        <v/>
      </c>
      <c r="C46" s="8"/>
      <c r="D46" s="1"/>
      <c r="E46" s="1"/>
      <c r="F46" s="1"/>
      <c r="G46" s="1"/>
      <c r="H46" s="59">
        <f t="shared" si="0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25">
      <c r="A47" s="1" t="str">
        <f>IF('Własna kalkulacja kosztów'!$B$2="","",'Własna kalkulacja kosztów'!$B$2)</f>
        <v/>
      </c>
      <c r="C47" s="1"/>
      <c r="D47" s="1"/>
      <c r="E47" s="1"/>
      <c r="F47" s="1"/>
      <c r="G47" s="1"/>
      <c r="H47" s="59">
        <f t="shared" si="0"/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x14ac:dyDescent="0.25">
      <c r="A48" s="1" t="str">
        <f>IF('Własna kalkulacja kosztów'!$B$2="","",'Własna kalkulacja kosztów'!$B$2)</f>
        <v/>
      </c>
      <c r="C48" s="1"/>
      <c r="D48" s="1"/>
      <c r="E48" s="1"/>
      <c r="F48" s="1"/>
      <c r="G48" s="1"/>
      <c r="H48" s="59">
        <f t="shared" si="0"/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x14ac:dyDescent="0.25">
      <c r="A49" s="1" t="str">
        <f>IF('Własna kalkulacja kosztów'!$B$2="","",'Własna kalkulacja kosztów'!$B$2)</f>
        <v/>
      </c>
      <c r="C49" s="1"/>
      <c r="D49" s="1"/>
      <c r="E49" s="1"/>
      <c r="F49" s="1"/>
      <c r="G49" s="1"/>
      <c r="H49" s="59">
        <f t="shared" si="0"/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25">
      <c r="A50" s="1" t="str">
        <f>IF('Własna kalkulacja kosztów'!$B$2="","",'Własna kalkulacja kosztów'!$B$2)</f>
        <v/>
      </c>
      <c r="C50" s="1"/>
      <c r="D50" s="1"/>
      <c r="E50" s="1"/>
      <c r="F50" s="1"/>
      <c r="G50" s="1"/>
      <c r="H50" s="59">
        <f t="shared" si="0"/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x14ac:dyDescent="0.25">
      <c r="A51" s="1" t="str">
        <f>IF('Własna kalkulacja kosztów'!$B$2="","",'Własna kalkulacja kosztów'!$B$2)</f>
        <v/>
      </c>
      <c r="C51" s="1"/>
      <c r="D51" s="1"/>
      <c r="E51" s="1"/>
      <c r="F51" s="1"/>
      <c r="G51" s="1"/>
      <c r="H51" s="59">
        <f t="shared" si="0"/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x14ac:dyDescent="0.25">
      <c r="A52" s="1" t="str">
        <f>IF('Własna kalkulacja kosztów'!$B$2="","",'Własna kalkulacja kosztów'!$B$2)</f>
        <v/>
      </c>
      <c r="C52" s="1"/>
      <c r="D52" s="1"/>
      <c r="E52" s="1"/>
      <c r="F52" s="1"/>
      <c r="G52" s="1"/>
      <c r="H52" s="59">
        <f t="shared" si="0"/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x14ac:dyDescent="0.25">
      <c r="A53" s="1" t="str">
        <f>IF('Własna kalkulacja kosztów'!$B$2="","",'Własna kalkulacja kosztów'!$B$2)</f>
        <v/>
      </c>
      <c r="C53" s="1"/>
      <c r="D53" s="1"/>
      <c r="E53" s="1"/>
      <c r="F53" s="1"/>
      <c r="G53" s="1"/>
      <c r="H53" s="59">
        <f t="shared" si="0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25">
      <c r="A54" s="1" t="str">
        <f>IF('Własna kalkulacja kosztów'!$B$2="","",'Własna kalkulacja kosztów'!$B$2)</f>
        <v/>
      </c>
      <c r="C54" s="1"/>
      <c r="D54" s="1"/>
      <c r="E54" s="1"/>
      <c r="F54" s="1"/>
      <c r="G54" s="1"/>
      <c r="H54" s="59">
        <f t="shared" si="0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25">
      <c r="A55" s="1" t="str">
        <f>IF('Własna kalkulacja kosztów'!$B$2="","",'Własna kalkulacja kosztów'!$B$2)</f>
        <v/>
      </c>
      <c r="C55" s="1"/>
      <c r="D55" s="1"/>
      <c r="E55" s="1"/>
      <c r="F55" s="1"/>
      <c r="G55" s="1"/>
      <c r="H55" s="59">
        <f t="shared" si="0"/>
        <v>0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x14ac:dyDescent="0.25">
      <c r="A56" s="1" t="str">
        <f>IF('Własna kalkulacja kosztów'!$B$2="","",'Własna kalkulacja kosztów'!$B$2)</f>
        <v/>
      </c>
      <c r="C56" s="1"/>
      <c r="D56" s="1"/>
      <c r="E56" s="1"/>
      <c r="F56" s="1"/>
      <c r="G56" s="1"/>
      <c r="H56" s="59">
        <f t="shared" si="0"/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x14ac:dyDescent="0.25">
      <c r="A57" s="1" t="str">
        <f>IF('Własna kalkulacja kosztów'!$B$2="","",'Własna kalkulacja kosztów'!$B$2)</f>
        <v/>
      </c>
      <c r="C57" s="8"/>
      <c r="D57" s="1"/>
      <c r="E57" s="1"/>
      <c r="F57" s="1"/>
      <c r="G57" s="1"/>
      <c r="H57" s="59">
        <f t="shared" si="0"/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25">
      <c r="A58" s="1" t="str">
        <f>IF('Własna kalkulacja kosztów'!$B$2="","",'Własna kalkulacja kosztów'!$B$2)</f>
        <v/>
      </c>
      <c r="C58" s="1"/>
      <c r="D58" s="1"/>
      <c r="E58" s="1"/>
      <c r="F58" s="1"/>
      <c r="G58" s="1"/>
      <c r="H58" s="59">
        <f t="shared" si="0"/>
        <v>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x14ac:dyDescent="0.25">
      <c r="A59" s="1" t="str">
        <f>IF('Własna kalkulacja kosztów'!$B$2="","",'Własna kalkulacja kosztów'!$B$2)</f>
        <v/>
      </c>
      <c r="C59" s="1"/>
      <c r="D59" s="1"/>
      <c r="E59" s="1"/>
      <c r="F59" s="1"/>
      <c r="G59" s="1"/>
      <c r="H59" s="59">
        <f t="shared" si="0"/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x14ac:dyDescent="0.25">
      <c r="A60" s="1" t="str">
        <f>IF('Własna kalkulacja kosztów'!$B$2="","",'Własna kalkulacja kosztów'!$B$2)</f>
        <v/>
      </c>
      <c r="C60" s="1"/>
      <c r="D60" s="1"/>
      <c r="E60" s="1"/>
      <c r="F60" s="1"/>
      <c r="G60" s="1"/>
      <c r="H60" s="59">
        <f t="shared" si="0"/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5">
      <c r="A61" s="1" t="str">
        <f>IF('Własna kalkulacja kosztów'!$B$2="","",'Własna kalkulacja kosztów'!$B$2)</f>
        <v/>
      </c>
      <c r="C61" s="1"/>
      <c r="D61" s="1"/>
      <c r="E61" s="1"/>
      <c r="F61" s="1"/>
      <c r="G61" s="1"/>
      <c r="H61" s="59">
        <f t="shared" si="0"/>
        <v>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25">
      <c r="A62" s="1" t="str">
        <f>IF('Własna kalkulacja kosztów'!$B$2="","",'Własna kalkulacja kosztów'!$B$2)</f>
        <v/>
      </c>
      <c r="C62" s="1"/>
      <c r="D62" s="1"/>
      <c r="E62" s="1"/>
      <c r="F62" s="1"/>
      <c r="G62" s="1"/>
      <c r="H62" s="59">
        <f t="shared" si="0"/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x14ac:dyDescent="0.25">
      <c r="A63" s="1" t="str">
        <f>IF('Własna kalkulacja kosztów'!$B$2="","",'Własna kalkulacja kosztów'!$B$2)</f>
        <v/>
      </c>
      <c r="C63" s="1"/>
      <c r="D63" s="1"/>
      <c r="E63" s="1"/>
      <c r="F63" s="1"/>
      <c r="G63" s="1"/>
      <c r="H63" s="59">
        <f t="shared" si="0"/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x14ac:dyDescent="0.25">
      <c r="A64" s="1" t="str">
        <f>IF('Własna kalkulacja kosztów'!$B$2="","",'Własna kalkulacja kosztów'!$B$2)</f>
        <v/>
      </c>
      <c r="C64" s="1"/>
      <c r="D64" s="1"/>
      <c r="E64" s="1"/>
      <c r="F64" s="1"/>
      <c r="G64" s="1"/>
      <c r="H64" s="59">
        <f t="shared" si="0"/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x14ac:dyDescent="0.25">
      <c r="A65" s="1" t="str">
        <f>IF('Własna kalkulacja kosztów'!$B$2="","",'Własna kalkulacja kosztów'!$B$2)</f>
        <v/>
      </c>
      <c r="C65" s="1"/>
      <c r="D65" s="1"/>
      <c r="E65" s="1"/>
      <c r="F65" s="1"/>
      <c r="G65" s="1"/>
      <c r="H65" s="59">
        <f t="shared" si="0"/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x14ac:dyDescent="0.25">
      <c r="A66" s="1" t="str">
        <f>IF('Własna kalkulacja kosztów'!$B$2="","",'Własna kalkulacja kosztów'!$B$2)</f>
        <v/>
      </c>
      <c r="C66" s="1"/>
      <c r="D66" s="1"/>
      <c r="E66" s="1"/>
      <c r="F66" s="1"/>
      <c r="G66" s="1"/>
      <c r="H66" s="59">
        <f t="shared" si="0"/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x14ac:dyDescent="0.25">
      <c r="A67" s="1" t="str">
        <f>IF('Własna kalkulacja kosztów'!$B$2="","",'Własna kalkulacja kosztów'!$B$2)</f>
        <v/>
      </c>
      <c r="C67" s="1"/>
      <c r="D67" s="1"/>
      <c r="E67" s="1"/>
      <c r="F67" s="1"/>
      <c r="G67" s="1"/>
      <c r="H67" s="59">
        <f t="shared" ref="H67:H73" si="3">F67*G67</f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25">
      <c r="A68" s="1" t="str">
        <f>IF('Własna kalkulacja kosztów'!$B$2="","",'Własna kalkulacja kosztów'!$B$2)</f>
        <v/>
      </c>
      <c r="C68" s="8"/>
      <c r="D68" s="1"/>
      <c r="E68" s="1"/>
      <c r="F68" s="1"/>
      <c r="G68" s="1"/>
      <c r="H68" s="59">
        <f t="shared" si="3"/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25">
      <c r="A69" s="1" t="str">
        <f>IF('Własna kalkulacja kosztów'!$B$2="","",'Własna kalkulacja kosztów'!$B$2)</f>
        <v/>
      </c>
      <c r="C69" s="1"/>
      <c r="D69" s="1"/>
      <c r="E69" s="1"/>
      <c r="F69" s="1"/>
      <c r="G69" s="1"/>
      <c r="H69" s="59">
        <f t="shared" si="3"/>
        <v>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x14ac:dyDescent="0.25">
      <c r="A70" s="1" t="str">
        <f>IF('Własna kalkulacja kosztów'!$B$2="","",'Własna kalkulacja kosztów'!$B$2)</f>
        <v/>
      </c>
      <c r="C70" s="1"/>
      <c r="D70" s="1"/>
      <c r="E70" s="1"/>
      <c r="F70" s="1"/>
      <c r="G70" s="1"/>
      <c r="H70" s="59">
        <f t="shared" si="3"/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x14ac:dyDescent="0.25">
      <c r="A71" s="1" t="str">
        <f>IF('Własna kalkulacja kosztów'!$B$2="","",'Własna kalkulacja kosztów'!$B$2)</f>
        <v/>
      </c>
      <c r="C71" s="1"/>
      <c r="D71" s="1"/>
      <c r="E71" s="1"/>
      <c r="F71" s="1"/>
      <c r="G71" s="1"/>
      <c r="H71" s="59">
        <f t="shared" si="3"/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x14ac:dyDescent="0.25">
      <c r="A72" s="1" t="str">
        <f>IF('Własna kalkulacja kosztów'!$B$2="","",'Własna kalkulacja kosztów'!$B$2)</f>
        <v/>
      </c>
      <c r="C72" s="1"/>
      <c r="D72" s="1"/>
      <c r="E72" s="1"/>
      <c r="F72" s="1"/>
      <c r="G72" s="1"/>
      <c r="H72" s="59">
        <f t="shared" si="3"/>
        <v>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25">
      <c r="A73" s="77" t="str">
        <f>IF('Własna kalkulacja kosztów'!$B$2="","",'Własna kalkulacja kosztów'!$B$2)</f>
        <v/>
      </c>
      <c r="C73" s="77"/>
      <c r="D73" s="77"/>
      <c r="E73" s="77"/>
      <c r="F73" s="77"/>
      <c r="G73" s="77"/>
      <c r="H73" s="78">
        <f t="shared" si="3"/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9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9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9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9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9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9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</row>
  </sheetData>
  <phoneticPr fontId="9" type="noConversion"/>
  <dataValidations count="1">
    <dataValidation type="list" allowBlank="1" showInputMessage="1" showErrorMessage="1" sqref="D2:D73" xr:uid="{AEEEF682-D43A-4C1E-AF91-AE88D7186A95}">
      <formula1>$K$1:$M$1</formula1>
    </dataValidation>
  </dataValidations>
  <pageMargins left="0.7" right="0.7" top="0.75" bottom="0.75" header="0.3" footer="0.3"/>
  <pageSetup paperSize="9" scale="35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B0726C-438F-4800-A49A-B1CE0BFE0BEF}">
          <x14:formula1>
            <xm:f>Porada!$A$2:$A$7</xm:f>
          </x14:formula1>
          <xm:sqref>B2:B73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96"/>
  <sheetViews>
    <sheetView zoomScaleNormal="100" workbookViewId="0">
      <selection activeCell="G7" sqref="G7"/>
    </sheetView>
  </sheetViews>
  <sheetFormatPr defaultRowHeight="15" x14ac:dyDescent="0.25"/>
  <cols>
    <col min="1" max="1" width="20.42578125" style="9" customWidth="1"/>
    <col min="2" max="2" width="41" style="9" customWidth="1"/>
    <col min="3" max="3" width="20.42578125" style="9" customWidth="1"/>
    <col min="4" max="4" width="12.28515625" style="9" customWidth="1"/>
    <col min="5" max="5" width="18.28515625" style="9" customWidth="1"/>
    <col min="6" max="6" width="18.5703125" style="9" customWidth="1"/>
    <col min="7" max="7" width="20.7109375" style="9" customWidth="1"/>
    <col min="8" max="9" width="10.7109375" style="9" customWidth="1"/>
    <col min="10" max="10" width="57.7109375" style="9" bestFit="1" customWidth="1"/>
    <col min="11" max="11" width="33.85546875" style="9" bestFit="1" customWidth="1"/>
    <col min="12" max="12" width="8.85546875" style="9"/>
    <col min="13" max="13" width="16.5703125" style="9" customWidth="1"/>
    <col min="14" max="15" width="8.85546875" style="9"/>
    <col min="16" max="16" width="13" style="9" customWidth="1"/>
    <col min="17" max="50" width="8.85546875" style="9"/>
  </cols>
  <sheetData>
    <row r="1" spans="1:50" s="2" customFormat="1" ht="50.45" customHeight="1" x14ac:dyDescent="0.25">
      <c r="A1" s="61" t="s">
        <v>77</v>
      </c>
      <c r="B1" s="60" t="s">
        <v>80</v>
      </c>
      <c r="C1" s="19" t="s">
        <v>68</v>
      </c>
      <c r="D1" s="19" t="s">
        <v>69</v>
      </c>
      <c r="E1" s="19" t="s">
        <v>70</v>
      </c>
      <c r="F1" s="19" t="s">
        <v>71</v>
      </c>
      <c r="G1" s="19" t="s">
        <v>88</v>
      </c>
      <c r="H1" s="20" t="s">
        <v>1</v>
      </c>
      <c r="I1" s="9"/>
      <c r="J1" s="3" t="s">
        <v>80</v>
      </c>
      <c r="K1" s="7" t="s">
        <v>41</v>
      </c>
      <c r="L1" s="13"/>
      <c r="M1" s="5"/>
      <c r="N1" s="13"/>
      <c r="O1" s="13"/>
      <c r="P1" s="13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5" customHeight="1" x14ac:dyDescent="0.25">
      <c r="A2" s="21" t="str">
        <f>IF('Własna kalkulacja kosztów'!$B$2="","",'Własna kalkulacja kosztów'!$B$2)</f>
        <v/>
      </c>
      <c r="B2" s="21"/>
      <c r="C2" s="21"/>
      <c r="D2" s="21"/>
      <c r="E2" s="21"/>
      <c r="F2" s="21"/>
      <c r="G2" s="21"/>
      <c r="H2" s="22">
        <f>IF(F2=2,(D2*E2*1),IF(F2=1,(D2*E2*G2/60),0))</f>
        <v>0</v>
      </c>
      <c r="J2" s="73" t="s">
        <v>82</v>
      </c>
      <c r="K2" s="6">
        <f>SUMIFS($H:$H,$B:$B,J2)</f>
        <v>0</v>
      </c>
    </row>
    <row r="3" spans="1:50" x14ac:dyDescent="0.25">
      <c r="A3" s="21" t="str">
        <f>IF('Własna kalkulacja kosztów'!$B$2="","",'Własna kalkulacja kosztów'!$B$2)</f>
        <v/>
      </c>
      <c r="B3" s="21"/>
      <c r="C3" s="21"/>
      <c r="D3" s="21"/>
      <c r="E3" s="21"/>
      <c r="F3" s="21"/>
      <c r="G3" s="21"/>
      <c r="H3" s="22">
        <f t="shared" ref="H3:H66" si="0">IF(F3=2,(D3*E3*1),IF(F3=1,(D3*E3*G3/60),0))</f>
        <v>0</v>
      </c>
      <c r="J3" s="73" t="s">
        <v>83</v>
      </c>
      <c r="K3" s="6">
        <f t="shared" ref="K3:K7" si="1">SUMIFS($H:$H,$B:$B,J3)</f>
        <v>0</v>
      </c>
    </row>
    <row r="4" spans="1:50" x14ac:dyDescent="0.25">
      <c r="A4" s="21" t="str">
        <f>IF('Własna kalkulacja kosztów'!$B$2="","",'Własna kalkulacja kosztów'!$B$2)</f>
        <v/>
      </c>
      <c r="B4" s="21"/>
      <c r="C4" s="21"/>
      <c r="D4" s="21"/>
      <c r="E4" s="21"/>
      <c r="F4" s="21"/>
      <c r="G4" s="21"/>
      <c r="H4" s="22">
        <f t="shared" si="0"/>
        <v>0</v>
      </c>
      <c r="J4" s="73" t="s">
        <v>84</v>
      </c>
      <c r="K4" s="6">
        <f t="shared" si="1"/>
        <v>0</v>
      </c>
    </row>
    <row r="5" spans="1:50" x14ac:dyDescent="0.25">
      <c r="A5" s="21" t="str">
        <f>IF('Własna kalkulacja kosztów'!$B$2="","",'Własna kalkulacja kosztów'!$B$2)</f>
        <v/>
      </c>
      <c r="B5" s="21"/>
      <c r="C5" s="21"/>
      <c r="D5" s="21"/>
      <c r="E5" s="21"/>
      <c r="F5" s="21"/>
      <c r="G5" s="21"/>
      <c r="H5" s="22">
        <f t="shared" si="0"/>
        <v>0</v>
      </c>
      <c r="J5" s="73" t="s">
        <v>85</v>
      </c>
      <c r="K5" s="6">
        <f t="shared" si="1"/>
        <v>0</v>
      </c>
    </row>
    <row r="6" spans="1:50" x14ac:dyDescent="0.25">
      <c r="A6" s="21" t="str">
        <f>IF('Własna kalkulacja kosztów'!$B$2="","",'Własna kalkulacja kosztów'!$B$2)</f>
        <v/>
      </c>
      <c r="B6" s="21"/>
      <c r="C6" s="21"/>
      <c r="D6" s="21"/>
      <c r="E6" s="21"/>
      <c r="F6" s="21"/>
      <c r="G6" s="21"/>
      <c r="H6" s="22">
        <f t="shared" si="0"/>
        <v>0</v>
      </c>
      <c r="J6" s="73" t="s">
        <v>86</v>
      </c>
      <c r="K6" s="6">
        <f t="shared" si="1"/>
        <v>0</v>
      </c>
    </row>
    <row r="7" spans="1:50" x14ac:dyDescent="0.25">
      <c r="A7" s="21" t="str">
        <f>IF('Własna kalkulacja kosztów'!$B$2="","",'Własna kalkulacja kosztów'!$B$2)</f>
        <v/>
      </c>
      <c r="B7" s="21"/>
      <c r="C7" s="21"/>
      <c r="D7" s="21"/>
      <c r="E7" s="21"/>
      <c r="F7" s="21"/>
      <c r="G7" s="21"/>
      <c r="H7" s="22">
        <f t="shared" si="0"/>
        <v>0</v>
      </c>
      <c r="J7" s="73" t="s">
        <v>87</v>
      </c>
      <c r="K7" s="6">
        <f t="shared" si="1"/>
        <v>0</v>
      </c>
    </row>
    <row r="8" spans="1:50" x14ac:dyDescent="0.25">
      <c r="A8" s="21" t="str">
        <f>IF('Własna kalkulacja kosztów'!$B$2="","",'Własna kalkulacja kosztów'!$B$2)</f>
        <v/>
      </c>
      <c r="B8" s="21"/>
      <c r="C8" s="21"/>
      <c r="D8" s="21"/>
      <c r="E8" s="21"/>
      <c r="F8" s="21"/>
      <c r="G8" s="21"/>
      <c r="H8" s="22">
        <f t="shared" si="0"/>
        <v>0</v>
      </c>
      <c r="I8" s="74"/>
    </row>
    <row r="9" spans="1:50" x14ac:dyDescent="0.25">
      <c r="A9" s="21" t="str">
        <f>IF('Własna kalkulacja kosztów'!$B$2="","",'Własna kalkulacja kosztów'!$B$2)</f>
        <v/>
      </c>
      <c r="B9" s="21"/>
      <c r="C9" s="21"/>
      <c r="D9" s="21"/>
      <c r="E9" s="21"/>
      <c r="F9" s="21"/>
      <c r="G9" s="21"/>
      <c r="H9" s="22">
        <f t="shared" si="0"/>
        <v>0</v>
      </c>
    </row>
    <row r="10" spans="1:50" x14ac:dyDescent="0.25">
      <c r="A10" s="21" t="str">
        <f>IF('Własna kalkulacja kosztów'!$B$2="","",'Własna kalkulacja kosztów'!$B$2)</f>
        <v/>
      </c>
      <c r="B10" s="21"/>
      <c r="C10" s="21"/>
      <c r="D10" s="21"/>
      <c r="E10" s="21"/>
      <c r="F10" s="21"/>
      <c r="G10" s="21"/>
      <c r="H10" s="22">
        <f t="shared" si="0"/>
        <v>0</v>
      </c>
      <c r="J10" s="12" t="s">
        <v>78</v>
      </c>
    </row>
    <row r="11" spans="1:50" x14ac:dyDescent="0.25">
      <c r="A11" s="21" t="str">
        <f>IF('Własna kalkulacja kosztów'!$B$2="","",'Własna kalkulacja kosztów'!$B$2)</f>
        <v/>
      </c>
      <c r="B11" s="21"/>
      <c r="C11" s="21"/>
      <c r="D11" s="21"/>
      <c r="E11" s="21"/>
      <c r="F11" s="21"/>
      <c r="G11" s="21"/>
      <c r="H11" s="22">
        <f t="shared" si="0"/>
        <v>0</v>
      </c>
      <c r="I11" s="74"/>
      <c r="J11" s="11" t="s">
        <v>14</v>
      </c>
      <c r="Q11"/>
    </row>
    <row r="12" spans="1:50" x14ac:dyDescent="0.25">
      <c r="A12" s="21" t="str">
        <f>IF('Własna kalkulacja kosztów'!$B$2="","",'Własna kalkulacja kosztów'!$B$2)</f>
        <v/>
      </c>
      <c r="B12" s="21"/>
      <c r="C12" s="21"/>
      <c r="D12" s="21"/>
      <c r="E12" s="21"/>
      <c r="F12" s="21"/>
      <c r="G12" s="21"/>
      <c r="H12" s="22">
        <f t="shared" si="0"/>
        <v>0</v>
      </c>
      <c r="J12" s="11" t="s">
        <v>15</v>
      </c>
    </row>
    <row r="13" spans="1:50" x14ac:dyDescent="0.25">
      <c r="A13" s="21" t="str">
        <f>IF('Własna kalkulacja kosztów'!$B$2="","",'Własna kalkulacja kosztów'!$B$2)</f>
        <v/>
      </c>
      <c r="B13" s="21"/>
      <c r="C13" s="21"/>
      <c r="D13" s="21"/>
      <c r="E13" s="21"/>
      <c r="F13" s="21"/>
      <c r="G13" s="21"/>
      <c r="H13" s="22">
        <f t="shared" si="0"/>
        <v>0</v>
      </c>
      <c r="J13" s="11" t="s">
        <v>16</v>
      </c>
    </row>
    <row r="14" spans="1:50" x14ac:dyDescent="0.25">
      <c r="A14" s="21" t="str">
        <f>IF('Własna kalkulacja kosztów'!$B$2="","",'Własna kalkulacja kosztów'!$B$2)</f>
        <v/>
      </c>
      <c r="B14" s="21"/>
      <c r="C14" s="21"/>
      <c r="D14" s="21"/>
      <c r="E14" s="21"/>
      <c r="F14" s="21"/>
      <c r="G14" s="21"/>
      <c r="H14" s="22">
        <f t="shared" si="0"/>
        <v>0</v>
      </c>
      <c r="J14" s="11" t="s">
        <v>17</v>
      </c>
    </row>
    <row r="15" spans="1:50" x14ac:dyDescent="0.25">
      <c r="A15" s="21" t="str">
        <f>IF('Własna kalkulacja kosztów'!$B$2="","",'Własna kalkulacja kosztów'!$B$2)</f>
        <v/>
      </c>
      <c r="B15" s="21"/>
      <c r="C15" s="21"/>
      <c r="D15" s="21"/>
      <c r="E15" s="21"/>
      <c r="F15" s="21"/>
      <c r="G15" s="21"/>
      <c r="H15" s="22">
        <f t="shared" si="0"/>
        <v>0</v>
      </c>
      <c r="J15" s="11" t="s">
        <v>18</v>
      </c>
    </row>
    <row r="16" spans="1:50" x14ac:dyDescent="0.25">
      <c r="A16" s="21" t="str">
        <f>IF('Własna kalkulacja kosztów'!$B$2="","",'Własna kalkulacja kosztów'!$B$2)</f>
        <v/>
      </c>
      <c r="B16" s="21"/>
      <c r="C16" s="21"/>
      <c r="D16" s="21"/>
      <c r="E16" s="21"/>
      <c r="F16" s="21"/>
      <c r="G16" s="21"/>
      <c r="H16" s="22">
        <f t="shared" si="0"/>
        <v>0</v>
      </c>
      <c r="J16" s="11" t="s">
        <v>19</v>
      </c>
    </row>
    <row r="17" spans="1:10" x14ac:dyDescent="0.25">
      <c r="A17" s="21" t="str">
        <f>IF('Własna kalkulacja kosztów'!$B$2="","",'Własna kalkulacja kosztów'!$B$2)</f>
        <v/>
      </c>
      <c r="B17" s="21"/>
      <c r="C17" s="21"/>
      <c r="D17" s="21"/>
      <c r="E17" s="21"/>
      <c r="F17" s="21"/>
      <c r="G17" s="21"/>
      <c r="H17" s="22">
        <f t="shared" si="0"/>
        <v>0</v>
      </c>
      <c r="J17" s="11" t="s">
        <v>20</v>
      </c>
    </row>
    <row r="18" spans="1:10" x14ac:dyDescent="0.25">
      <c r="A18" s="21" t="str">
        <f>IF('Własna kalkulacja kosztów'!$B$2="","",'Własna kalkulacja kosztów'!$B$2)</f>
        <v/>
      </c>
      <c r="B18" s="21"/>
      <c r="C18" s="21"/>
      <c r="D18" s="21"/>
      <c r="E18" s="21"/>
      <c r="F18" s="21"/>
      <c r="G18" s="21"/>
      <c r="H18" s="22">
        <f t="shared" si="0"/>
        <v>0</v>
      </c>
      <c r="J18" s="11" t="s">
        <v>21</v>
      </c>
    </row>
    <row r="19" spans="1:10" x14ac:dyDescent="0.25">
      <c r="A19" s="21" t="str">
        <f>IF('Własna kalkulacja kosztów'!$B$2="","",'Własna kalkulacja kosztów'!$B$2)</f>
        <v/>
      </c>
      <c r="B19" s="21"/>
      <c r="C19" s="21"/>
      <c r="D19" s="21"/>
      <c r="E19" s="21"/>
      <c r="F19" s="21"/>
      <c r="G19" s="21"/>
      <c r="H19" s="22">
        <f t="shared" si="0"/>
        <v>0</v>
      </c>
      <c r="J19" s="11" t="s">
        <v>22</v>
      </c>
    </row>
    <row r="20" spans="1:10" x14ac:dyDescent="0.25">
      <c r="A20" s="21" t="str">
        <f>IF('Własna kalkulacja kosztów'!$B$2="","",'Własna kalkulacja kosztów'!$B$2)</f>
        <v/>
      </c>
      <c r="B20" s="21"/>
      <c r="C20" s="21"/>
      <c r="D20" s="21"/>
      <c r="E20" s="21"/>
      <c r="F20" s="21"/>
      <c r="G20" s="21"/>
      <c r="H20" s="22">
        <f t="shared" si="0"/>
        <v>0</v>
      </c>
      <c r="J20" s="11" t="s">
        <v>23</v>
      </c>
    </row>
    <row r="21" spans="1:10" x14ac:dyDescent="0.25">
      <c r="A21" s="21" t="str">
        <f>IF('Własna kalkulacja kosztów'!$B$2="","",'Własna kalkulacja kosztów'!$B$2)</f>
        <v/>
      </c>
      <c r="B21" s="21"/>
      <c r="C21" s="21"/>
      <c r="D21" s="21"/>
      <c r="E21" s="21"/>
      <c r="F21" s="21"/>
      <c r="G21" s="21"/>
      <c r="H21" s="22">
        <f t="shared" si="0"/>
        <v>0</v>
      </c>
      <c r="J21" s="11" t="s">
        <v>24</v>
      </c>
    </row>
    <row r="22" spans="1:10" x14ac:dyDescent="0.25">
      <c r="A22" s="21" t="str">
        <f>IF('Własna kalkulacja kosztów'!$B$2="","",'Własna kalkulacja kosztów'!$B$2)</f>
        <v/>
      </c>
      <c r="B22" s="21"/>
      <c r="C22" s="21"/>
      <c r="D22" s="21"/>
      <c r="E22" s="21"/>
      <c r="F22" s="21"/>
      <c r="G22" s="21"/>
      <c r="H22" s="22">
        <f t="shared" si="0"/>
        <v>0</v>
      </c>
      <c r="J22" s="11" t="s">
        <v>25</v>
      </c>
    </row>
    <row r="23" spans="1:10" x14ac:dyDescent="0.25">
      <c r="A23" s="21" t="str">
        <f>IF('Własna kalkulacja kosztów'!$B$2="","",'Własna kalkulacja kosztów'!$B$2)</f>
        <v/>
      </c>
      <c r="B23" s="21"/>
      <c r="C23" s="21"/>
      <c r="D23" s="21"/>
      <c r="E23" s="21"/>
      <c r="F23" s="21"/>
      <c r="G23" s="21"/>
      <c r="H23" s="22">
        <f t="shared" si="0"/>
        <v>0</v>
      </c>
      <c r="J23" s="11" t="s">
        <v>26</v>
      </c>
    </row>
    <row r="24" spans="1:10" x14ac:dyDescent="0.25">
      <c r="A24" s="21" t="str">
        <f>IF('Własna kalkulacja kosztów'!$B$2="","",'Własna kalkulacja kosztów'!$B$2)</f>
        <v/>
      </c>
      <c r="B24" s="21"/>
      <c r="C24" s="21"/>
      <c r="D24" s="21"/>
      <c r="E24" s="21"/>
      <c r="F24" s="21"/>
      <c r="G24" s="21"/>
      <c r="H24" s="22">
        <f t="shared" si="0"/>
        <v>0</v>
      </c>
      <c r="J24" s="11" t="s">
        <v>27</v>
      </c>
    </row>
    <row r="25" spans="1:10" x14ac:dyDescent="0.25">
      <c r="A25" s="21" t="str">
        <f>IF('Własna kalkulacja kosztów'!$B$2="","",'Własna kalkulacja kosztów'!$B$2)</f>
        <v/>
      </c>
      <c r="B25" s="21"/>
      <c r="C25" s="21"/>
      <c r="D25" s="21"/>
      <c r="E25" s="21"/>
      <c r="F25" s="21"/>
      <c r="G25" s="21"/>
      <c r="H25" s="22">
        <f t="shared" si="0"/>
        <v>0</v>
      </c>
      <c r="J25" s="11" t="s">
        <v>28</v>
      </c>
    </row>
    <row r="26" spans="1:10" x14ac:dyDescent="0.25">
      <c r="A26" s="21" t="str">
        <f>IF('Własna kalkulacja kosztów'!$B$2="","",'Własna kalkulacja kosztów'!$B$2)</f>
        <v/>
      </c>
      <c r="B26" s="21"/>
      <c r="C26" s="21"/>
      <c r="D26" s="21"/>
      <c r="E26" s="21"/>
      <c r="F26" s="21"/>
      <c r="G26" s="21"/>
      <c r="H26" s="22">
        <f t="shared" si="0"/>
        <v>0</v>
      </c>
      <c r="J26" s="11" t="s">
        <v>29</v>
      </c>
    </row>
    <row r="27" spans="1:10" x14ac:dyDescent="0.25">
      <c r="A27" s="21" t="str">
        <f>IF('Własna kalkulacja kosztów'!$B$2="","",'Własna kalkulacja kosztów'!$B$2)</f>
        <v/>
      </c>
      <c r="B27" s="21"/>
      <c r="C27" s="21"/>
      <c r="D27" s="21"/>
      <c r="E27" s="21"/>
      <c r="F27" s="21"/>
      <c r="G27" s="21"/>
      <c r="H27" s="22">
        <f t="shared" si="0"/>
        <v>0</v>
      </c>
      <c r="J27" s="11" t="s">
        <v>30</v>
      </c>
    </row>
    <row r="28" spans="1:10" x14ac:dyDescent="0.25">
      <c r="A28" s="21" t="str">
        <f>IF('Własna kalkulacja kosztów'!$B$2="","",'Własna kalkulacja kosztów'!$B$2)</f>
        <v/>
      </c>
      <c r="B28" s="21"/>
      <c r="C28" s="21"/>
      <c r="D28" s="21"/>
      <c r="E28" s="21"/>
      <c r="F28" s="21"/>
      <c r="G28" s="21"/>
      <c r="H28" s="22">
        <f t="shared" si="0"/>
        <v>0</v>
      </c>
      <c r="J28" s="11" t="s">
        <v>31</v>
      </c>
    </row>
    <row r="29" spans="1:10" x14ac:dyDescent="0.25">
      <c r="A29" s="21" t="str">
        <f>IF('Własna kalkulacja kosztów'!$B$2="","",'Własna kalkulacja kosztów'!$B$2)</f>
        <v/>
      </c>
      <c r="B29" s="21"/>
      <c r="C29" s="21"/>
      <c r="D29" s="21"/>
      <c r="E29" s="21"/>
      <c r="F29" s="21"/>
      <c r="G29" s="21"/>
      <c r="H29" s="22">
        <f t="shared" si="0"/>
        <v>0</v>
      </c>
      <c r="J29" s="11" t="s">
        <v>32</v>
      </c>
    </row>
    <row r="30" spans="1:10" x14ac:dyDescent="0.25">
      <c r="A30" s="21" t="str">
        <f>IF('Własna kalkulacja kosztów'!$B$2="","",'Własna kalkulacja kosztów'!$B$2)</f>
        <v/>
      </c>
      <c r="B30" s="21"/>
      <c r="C30" s="21"/>
      <c r="D30" s="21"/>
      <c r="E30" s="21"/>
      <c r="F30" s="21"/>
      <c r="G30" s="21"/>
      <c r="H30" s="22">
        <f t="shared" si="0"/>
        <v>0</v>
      </c>
      <c r="J30" s="11" t="s">
        <v>33</v>
      </c>
    </row>
    <row r="31" spans="1:10" x14ac:dyDescent="0.25">
      <c r="A31" s="21" t="str">
        <f>IF('Własna kalkulacja kosztów'!$B$2="","",'Własna kalkulacja kosztów'!$B$2)</f>
        <v/>
      </c>
      <c r="B31" s="21"/>
      <c r="C31" s="21"/>
      <c r="D31" s="21"/>
      <c r="E31" s="21"/>
      <c r="F31" s="21"/>
      <c r="G31" s="21"/>
      <c r="H31" s="22">
        <f t="shared" si="0"/>
        <v>0</v>
      </c>
      <c r="J31" s="11" t="s">
        <v>34</v>
      </c>
    </row>
    <row r="32" spans="1:10" x14ac:dyDescent="0.25">
      <c r="A32" s="21" t="str">
        <f>IF('Własna kalkulacja kosztów'!$B$2="","",'Własna kalkulacja kosztów'!$B$2)</f>
        <v/>
      </c>
      <c r="B32" s="21"/>
      <c r="C32" s="21"/>
      <c r="D32" s="21"/>
      <c r="E32" s="21"/>
      <c r="F32" s="21"/>
      <c r="G32" s="21"/>
      <c r="H32" s="22">
        <f t="shared" si="0"/>
        <v>0</v>
      </c>
      <c r="J32" s="11" t="s">
        <v>35</v>
      </c>
    </row>
    <row r="33" spans="1:10" x14ac:dyDescent="0.25">
      <c r="A33" s="21" t="str">
        <f>IF('Własna kalkulacja kosztów'!$B$2="","",'Własna kalkulacja kosztów'!$B$2)</f>
        <v/>
      </c>
      <c r="B33" s="21"/>
      <c r="C33" s="21"/>
      <c r="D33" s="21"/>
      <c r="E33" s="21"/>
      <c r="F33" s="21"/>
      <c r="G33" s="21"/>
      <c r="H33" s="22">
        <f t="shared" si="0"/>
        <v>0</v>
      </c>
      <c r="J33" s="11" t="s">
        <v>36</v>
      </c>
    </row>
    <row r="34" spans="1:10" x14ac:dyDescent="0.25">
      <c r="A34" s="21" t="str">
        <f>IF('Własna kalkulacja kosztów'!$B$2="","",'Własna kalkulacja kosztów'!$B$2)</f>
        <v/>
      </c>
      <c r="B34" s="21"/>
      <c r="C34" s="21"/>
      <c r="D34" s="21"/>
      <c r="E34" s="21"/>
      <c r="F34" s="21"/>
      <c r="G34" s="21"/>
      <c r="H34" s="22">
        <f t="shared" si="0"/>
        <v>0</v>
      </c>
      <c r="J34" s="11" t="s">
        <v>37</v>
      </c>
    </row>
    <row r="35" spans="1:10" x14ac:dyDescent="0.25">
      <c r="A35" s="21" t="str">
        <f>IF('Własna kalkulacja kosztów'!$B$2="","",'Własna kalkulacja kosztów'!$B$2)</f>
        <v/>
      </c>
      <c r="B35" s="21"/>
      <c r="C35" s="21"/>
      <c r="D35" s="21"/>
      <c r="E35" s="21"/>
      <c r="F35" s="21"/>
      <c r="G35" s="21"/>
      <c r="H35" s="22">
        <f t="shared" si="0"/>
        <v>0</v>
      </c>
      <c r="J35" s="11" t="s">
        <v>38</v>
      </c>
    </row>
    <row r="36" spans="1:10" x14ac:dyDescent="0.25">
      <c r="A36" s="21" t="str">
        <f>IF('Własna kalkulacja kosztów'!$B$2="","",'Własna kalkulacja kosztów'!$B$2)</f>
        <v/>
      </c>
      <c r="B36" s="21"/>
      <c r="C36" s="21"/>
      <c r="D36" s="21"/>
      <c r="E36" s="21"/>
      <c r="F36" s="21"/>
      <c r="G36" s="21"/>
      <c r="H36" s="22">
        <f t="shared" si="0"/>
        <v>0</v>
      </c>
      <c r="J36" s="11" t="s">
        <v>39</v>
      </c>
    </row>
    <row r="37" spans="1:10" x14ac:dyDescent="0.25">
      <c r="A37" s="21" t="str">
        <f>IF('Własna kalkulacja kosztów'!$B$2="","",'Własna kalkulacja kosztów'!$B$2)</f>
        <v/>
      </c>
      <c r="B37" s="21"/>
      <c r="C37" s="21"/>
      <c r="D37" s="21"/>
      <c r="E37" s="21"/>
      <c r="F37" s="21"/>
      <c r="G37" s="21"/>
      <c r="H37" s="22">
        <f t="shared" si="0"/>
        <v>0</v>
      </c>
      <c r="J37" s="11" t="s">
        <v>40</v>
      </c>
    </row>
    <row r="38" spans="1:10" x14ac:dyDescent="0.25">
      <c r="A38" s="21" t="str">
        <f>IF('Własna kalkulacja kosztów'!$B$2="","",'Własna kalkulacja kosztów'!$B$2)</f>
        <v/>
      </c>
      <c r="B38" s="21"/>
      <c r="C38" s="21"/>
      <c r="D38" s="21"/>
      <c r="E38" s="21"/>
      <c r="F38" s="21"/>
      <c r="G38" s="21"/>
      <c r="H38" s="22">
        <f t="shared" si="0"/>
        <v>0</v>
      </c>
      <c r="J38" s="83" t="s">
        <v>97</v>
      </c>
    </row>
    <row r="39" spans="1:10" x14ac:dyDescent="0.25">
      <c r="A39" s="21" t="str">
        <f>IF('Własna kalkulacja kosztów'!$B$2="","",'Własna kalkulacja kosztów'!$B$2)</f>
        <v/>
      </c>
      <c r="B39" s="21"/>
      <c r="C39" s="21"/>
      <c r="D39" s="21"/>
      <c r="E39" s="21"/>
      <c r="F39" s="21"/>
      <c r="G39" s="21"/>
      <c r="H39" s="22">
        <f t="shared" si="0"/>
        <v>0</v>
      </c>
    </row>
    <row r="40" spans="1:10" x14ac:dyDescent="0.25">
      <c r="A40" s="21" t="str">
        <f>IF('Własna kalkulacja kosztów'!$B$2="","",'Własna kalkulacja kosztów'!$B$2)</f>
        <v/>
      </c>
      <c r="B40" s="21"/>
      <c r="C40" s="21"/>
      <c r="D40" s="21"/>
      <c r="E40" s="21"/>
      <c r="F40" s="21"/>
      <c r="G40" s="21"/>
      <c r="H40" s="22">
        <f t="shared" si="0"/>
        <v>0</v>
      </c>
    </row>
    <row r="41" spans="1:10" x14ac:dyDescent="0.25">
      <c r="A41" s="21" t="str">
        <f>IF('Własna kalkulacja kosztów'!$B$2="","",'Własna kalkulacja kosztów'!$B$2)</f>
        <v/>
      </c>
      <c r="B41" s="21"/>
      <c r="C41" s="21"/>
      <c r="D41" s="21"/>
      <c r="E41" s="21"/>
      <c r="F41" s="21"/>
      <c r="G41" s="21"/>
      <c r="H41" s="22">
        <f t="shared" si="0"/>
        <v>0</v>
      </c>
    </row>
    <row r="42" spans="1:10" x14ac:dyDescent="0.25">
      <c r="A42" s="21" t="str">
        <f>IF('Własna kalkulacja kosztów'!$B$2="","",'Własna kalkulacja kosztów'!$B$2)</f>
        <v/>
      </c>
      <c r="B42" s="21"/>
      <c r="C42" s="21"/>
      <c r="D42" s="21"/>
      <c r="E42" s="21"/>
      <c r="F42" s="21"/>
      <c r="G42" s="21"/>
      <c r="H42" s="22">
        <f t="shared" si="0"/>
        <v>0</v>
      </c>
    </row>
    <row r="43" spans="1:10" x14ac:dyDescent="0.25">
      <c r="A43" s="21" t="str">
        <f>IF('Własna kalkulacja kosztów'!$B$2="","",'Własna kalkulacja kosztów'!$B$2)</f>
        <v/>
      </c>
      <c r="B43" s="21"/>
      <c r="C43" s="21"/>
      <c r="D43" s="21"/>
      <c r="E43" s="21"/>
      <c r="F43" s="21"/>
      <c r="G43" s="21"/>
      <c r="H43" s="22">
        <f t="shared" si="0"/>
        <v>0</v>
      </c>
    </row>
    <row r="44" spans="1:10" x14ac:dyDescent="0.25">
      <c r="A44" s="21" t="str">
        <f>IF('Własna kalkulacja kosztów'!$B$2="","",'Własna kalkulacja kosztów'!$B$2)</f>
        <v/>
      </c>
      <c r="B44" s="21"/>
      <c r="C44" s="21"/>
      <c r="D44" s="21"/>
      <c r="E44" s="21"/>
      <c r="F44" s="21"/>
      <c r="G44" s="21"/>
      <c r="H44" s="22">
        <f t="shared" si="0"/>
        <v>0</v>
      </c>
    </row>
    <row r="45" spans="1:10" x14ac:dyDescent="0.25">
      <c r="A45" s="21" t="str">
        <f>IF('Własna kalkulacja kosztów'!$B$2="","",'Własna kalkulacja kosztów'!$B$2)</f>
        <v/>
      </c>
      <c r="B45" s="21"/>
      <c r="C45" s="21"/>
      <c r="D45" s="21"/>
      <c r="E45" s="21"/>
      <c r="F45" s="21"/>
      <c r="G45" s="21"/>
      <c r="H45" s="22">
        <f t="shared" si="0"/>
        <v>0</v>
      </c>
    </row>
    <row r="46" spans="1:10" x14ac:dyDescent="0.25">
      <c r="A46" s="21" t="str">
        <f>IF('Własna kalkulacja kosztów'!$B$2="","",'Własna kalkulacja kosztów'!$B$2)</f>
        <v/>
      </c>
      <c r="B46" s="21"/>
      <c r="C46" s="21"/>
      <c r="D46" s="21"/>
      <c r="E46" s="21"/>
      <c r="F46" s="21"/>
      <c r="G46" s="21"/>
      <c r="H46" s="22">
        <f t="shared" si="0"/>
        <v>0</v>
      </c>
    </row>
    <row r="47" spans="1:10" x14ac:dyDescent="0.25">
      <c r="A47" s="21" t="str">
        <f>IF('Własna kalkulacja kosztów'!$B$2="","",'Własna kalkulacja kosztów'!$B$2)</f>
        <v/>
      </c>
      <c r="B47" s="21"/>
      <c r="C47" s="21"/>
      <c r="D47" s="21"/>
      <c r="E47" s="21"/>
      <c r="F47" s="21"/>
      <c r="G47" s="21"/>
      <c r="H47" s="22">
        <f t="shared" si="0"/>
        <v>0</v>
      </c>
    </row>
    <row r="48" spans="1:10" x14ac:dyDescent="0.25">
      <c r="A48" s="21" t="str">
        <f>IF('Własna kalkulacja kosztów'!$B$2="","",'Własna kalkulacja kosztów'!$B$2)</f>
        <v/>
      </c>
      <c r="B48" s="21"/>
      <c r="C48" s="21"/>
      <c r="D48" s="21"/>
      <c r="E48" s="21"/>
      <c r="F48" s="21"/>
      <c r="G48" s="21"/>
      <c r="H48" s="22">
        <f t="shared" si="0"/>
        <v>0</v>
      </c>
    </row>
    <row r="49" spans="1:8" x14ac:dyDescent="0.25">
      <c r="A49" s="21" t="str">
        <f>IF('Własna kalkulacja kosztów'!$B$2="","",'Własna kalkulacja kosztów'!$B$2)</f>
        <v/>
      </c>
      <c r="B49" s="21"/>
      <c r="C49" s="21"/>
      <c r="D49" s="21"/>
      <c r="E49" s="21"/>
      <c r="F49" s="21"/>
      <c r="G49" s="21"/>
      <c r="H49" s="22">
        <f t="shared" si="0"/>
        <v>0</v>
      </c>
    </row>
    <row r="50" spans="1:8" x14ac:dyDescent="0.25">
      <c r="A50" s="21" t="str">
        <f>IF('Własna kalkulacja kosztów'!$B$2="","",'Własna kalkulacja kosztów'!$B$2)</f>
        <v/>
      </c>
      <c r="B50" s="21"/>
      <c r="C50" s="21"/>
      <c r="D50" s="21"/>
      <c r="E50" s="21"/>
      <c r="F50" s="21"/>
      <c r="G50" s="21"/>
      <c r="H50" s="22">
        <f t="shared" si="0"/>
        <v>0</v>
      </c>
    </row>
    <row r="51" spans="1:8" x14ac:dyDescent="0.25">
      <c r="A51" s="21" t="str">
        <f>IF('Własna kalkulacja kosztów'!$B$2="","",'Własna kalkulacja kosztów'!$B$2)</f>
        <v/>
      </c>
      <c r="B51" s="21"/>
      <c r="C51" s="21"/>
      <c r="D51" s="21"/>
      <c r="E51" s="21"/>
      <c r="F51" s="21"/>
      <c r="G51" s="21"/>
      <c r="H51" s="22">
        <f t="shared" si="0"/>
        <v>0</v>
      </c>
    </row>
    <row r="52" spans="1:8" x14ac:dyDescent="0.25">
      <c r="A52" s="21" t="str">
        <f>IF('Własna kalkulacja kosztów'!$B$2="","",'Własna kalkulacja kosztów'!$B$2)</f>
        <v/>
      </c>
      <c r="B52" s="21"/>
      <c r="C52" s="21"/>
      <c r="D52" s="21"/>
      <c r="E52" s="21"/>
      <c r="F52" s="21"/>
      <c r="G52" s="21"/>
      <c r="H52" s="22">
        <f t="shared" si="0"/>
        <v>0</v>
      </c>
    </row>
    <row r="53" spans="1:8" x14ac:dyDescent="0.25">
      <c r="A53" s="21" t="str">
        <f>IF('Własna kalkulacja kosztów'!$B$2="","",'Własna kalkulacja kosztów'!$B$2)</f>
        <v/>
      </c>
      <c r="B53" s="21"/>
      <c r="C53" s="21"/>
      <c r="D53" s="21"/>
      <c r="E53" s="21"/>
      <c r="F53" s="21"/>
      <c r="G53" s="21"/>
      <c r="H53" s="22">
        <f t="shared" si="0"/>
        <v>0</v>
      </c>
    </row>
    <row r="54" spans="1:8" x14ac:dyDescent="0.25">
      <c r="A54" s="21" t="str">
        <f>IF('Własna kalkulacja kosztów'!$B$2="","",'Własna kalkulacja kosztów'!$B$2)</f>
        <v/>
      </c>
      <c r="B54" s="21"/>
      <c r="C54" s="21"/>
      <c r="D54" s="21"/>
      <c r="E54" s="21"/>
      <c r="F54" s="21"/>
      <c r="G54" s="21"/>
      <c r="H54" s="22">
        <f t="shared" si="0"/>
        <v>0</v>
      </c>
    </row>
    <row r="55" spans="1:8" x14ac:dyDescent="0.25">
      <c r="A55" s="21" t="str">
        <f>IF('Własna kalkulacja kosztów'!$B$2="","",'Własna kalkulacja kosztów'!$B$2)</f>
        <v/>
      </c>
      <c r="B55" s="21"/>
      <c r="C55" s="21"/>
      <c r="D55" s="21"/>
      <c r="E55" s="21"/>
      <c r="F55" s="21"/>
      <c r="G55" s="21"/>
      <c r="H55" s="22">
        <f t="shared" si="0"/>
        <v>0</v>
      </c>
    </row>
    <row r="56" spans="1:8" x14ac:dyDescent="0.25">
      <c r="A56" s="21" t="str">
        <f>IF('Własna kalkulacja kosztów'!$B$2="","",'Własna kalkulacja kosztów'!$B$2)</f>
        <v/>
      </c>
      <c r="B56" s="21"/>
      <c r="C56" s="21"/>
      <c r="D56" s="21"/>
      <c r="E56" s="21"/>
      <c r="F56" s="21"/>
      <c r="G56" s="21"/>
      <c r="H56" s="22">
        <f t="shared" si="0"/>
        <v>0</v>
      </c>
    </row>
    <row r="57" spans="1:8" x14ac:dyDescent="0.25">
      <c r="A57" s="21" t="str">
        <f>IF('Własna kalkulacja kosztów'!$B$2="","",'Własna kalkulacja kosztów'!$B$2)</f>
        <v/>
      </c>
      <c r="B57" s="21"/>
      <c r="C57" s="21"/>
      <c r="D57" s="21"/>
      <c r="E57" s="21"/>
      <c r="F57" s="21"/>
      <c r="G57" s="21"/>
      <c r="H57" s="22">
        <f t="shared" si="0"/>
        <v>0</v>
      </c>
    </row>
    <row r="58" spans="1:8" x14ac:dyDescent="0.25">
      <c r="A58" s="21" t="str">
        <f>IF('Własna kalkulacja kosztów'!$B$2="","",'Własna kalkulacja kosztów'!$B$2)</f>
        <v/>
      </c>
      <c r="B58" s="21"/>
      <c r="C58" s="21"/>
      <c r="D58" s="21"/>
      <c r="E58" s="21"/>
      <c r="F58" s="21"/>
      <c r="G58" s="21"/>
      <c r="H58" s="22">
        <f t="shared" si="0"/>
        <v>0</v>
      </c>
    </row>
    <row r="59" spans="1:8" x14ac:dyDescent="0.25">
      <c r="A59" s="21" t="str">
        <f>IF('Własna kalkulacja kosztów'!$B$2="","",'Własna kalkulacja kosztów'!$B$2)</f>
        <v/>
      </c>
      <c r="B59" s="21"/>
      <c r="C59" s="21"/>
      <c r="D59" s="21"/>
      <c r="E59" s="21"/>
      <c r="F59" s="21"/>
      <c r="G59" s="21"/>
      <c r="H59" s="22">
        <f t="shared" si="0"/>
        <v>0</v>
      </c>
    </row>
    <row r="60" spans="1:8" x14ac:dyDescent="0.25">
      <c r="A60" s="21" t="str">
        <f>IF('Własna kalkulacja kosztów'!$B$2="","",'Własna kalkulacja kosztów'!$B$2)</f>
        <v/>
      </c>
      <c r="B60" s="21"/>
      <c r="C60" s="21"/>
      <c r="D60" s="21"/>
      <c r="E60" s="21"/>
      <c r="F60" s="21"/>
      <c r="G60" s="21"/>
      <c r="H60" s="22">
        <f t="shared" si="0"/>
        <v>0</v>
      </c>
    </row>
    <row r="61" spans="1:8" x14ac:dyDescent="0.25">
      <c r="A61" s="21" t="str">
        <f>IF('Własna kalkulacja kosztów'!$B$2="","",'Własna kalkulacja kosztów'!$B$2)</f>
        <v/>
      </c>
      <c r="B61" s="21"/>
      <c r="C61" s="21"/>
      <c r="D61" s="21"/>
      <c r="E61" s="21"/>
      <c r="F61" s="21"/>
      <c r="G61" s="21"/>
      <c r="H61" s="22">
        <f t="shared" si="0"/>
        <v>0</v>
      </c>
    </row>
    <row r="62" spans="1:8" x14ac:dyDescent="0.25">
      <c r="A62" s="21" t="str">
        <f>IF('Własna kalkulacja kosztów'!$B$2="","",'Własna kalkulacja kosztów'!$B$2)</f>
        <v/>
      </c>
      <c r="B62" s="21"/>
      <c r="C62" s="21"/>
      <c r="D62" s="21"/>
      <c r="E62" s="21"/>
      <c r="F62" s="21"/>
      <c r="G62" s="21"/>
      <c r="H62" s="22">
        <f t="shared" si="0"/>
        <v>0</v>
      </c>
    </row>
    <row r="63" spans="1:8" x14ac:dyDescent="0.25">
      <c r="A63" s="21" t="str">
        <f>IF('Własna kalkulacja kosztów'!$B$2="","",'Własna kalkulacja kosztów'!$B$2)</f>
        <v/>
      </c>
      <c r="B63" s="21"/>
      <c r="C63" s="21"/>
      <c r="D63" s="21"/>
      <c r="E63" s="21"/>
      <c r="F63" s="21"/>
      <c r="G63" s="21"/>
      <c r="H63" s="22">
        <f t="shared" si="0"/>
        <v>0</v>
      </c>
    </row>
    <row r="64" spans="1:8" x14ac:dyDescent="0.25">
      <c r="A64" s="21" t="str">
        <f>IF('Własna kalkulacja kosztów'!$B$2="","",'Własna kalkulacja kosztów'!$B$2)</f>
        <v/>
      </c>
      <c r="B64" s="21"/>
      <c r="C64" s="21"/>
      <c r="D64" s="21"/>
      <c r="E64" s="21"/>
      <c r="F64" s="21"/>
      <c r="G64" s="21"/>
      <c r="H64" s="22">
        <f t="shared" si="0"/>
        <v>0</v>
      </c>
    </row>
    <row r="65" spans="1:8" x14ac:dyDescent="0.25">
      <c r="A65" s="21" t="str">
        <f>IF('Własna kalkulacja kosztów'!$B$2="","",'Własna kalkulacja kosztów'!$B$2)</f>
        <v/>
      </c>
      <c r="B65" s="21"/>
      <c r="C65" s="21"/>
      <c r="D65" s="21"/>
      <c r="E65" s="21"/>
      <c r="F65" s="21"/>
      <c r="G65" s="21"/>
      <c r="H65" s="22">
        <f t="shared" si="0"/>
        <v>0</v>
      </c>
    </row>
    <row r="66" spans="1:8" x14ac:dyDescent="0.25">
      <c r="A66" s="21" t="str">
        <f>IF('Własna kalkulacja kosztów'!$B$2="","",'Własna kalkulacja kosztów'!$B$2)</f>
        <v/>
      </c>
      <c r="B66" s="21"/>
      <c r="C66" s="21"/>
      <c r="D66" s="21"/>
      <c r="E66" s="21"/>
      <c r="F66" s="21"/>
      <c r="G66" s="21"/>
      <c r="H66" s="22">
        <f t="shared" si="0"/>
        <v>0</v>
      </c>
    </row>
    <row r="67" spans="1:8" x14ac:dyDescent="0.25">
      <c r="A67" s="21" t="str">
        <f>IF('Własna kalkulacja kosztów'!$B$2="","",'Własna kalkulacja kosztów'!$B$2)</f>
        <v/>
      </c>
      <c r="B67" s="21"/>
      <c r="C67" s="21"/>
      <c r="D67" s="21"/>
      <c r="E67" s="21"/>
      <c r="F67" s="21"/>
      <c r="G67" s="21"/>
      <c r="H67" s="22">
        <f t="shared" ref="H67:H96" si="2">IF(F67=2,(D67*E67*1),IF(F67=1,(D67*E67*G67/60),0))</f>
        <v>0</v>
      </c>
    </row>
    <row r="68" spans="1:8" x14ac:dyDescent="0.25">
      <c r="A68" s="21" t="str">
        <f>IF('Własna kalkulacja kosztów'!$B$2="","",'Własna kalkulacja kosztów'!$B$2)</f>
        <v/>
      </c>
      <c r="B68" s="21"/>
      <c r="C68" s="21"/>
      <c r="D68" s="21"/>
      <c r="E68" s="21"/>
      <c r="F68" s="21"/>
      <c r="G68" s="21"/>
      <c r="H68" s="22">
        <f t="shared" si="2"/>
        <v>0</v>
      </c>
    </row>
    <row r="69" spans="1:8" x14ac:dyDescent="0.25">
      <c r="A69" s="21" t="str">
        <f>IF('Własna kalkulacja kosztów'!$B$2="","",'Własna kalkulacja kosztów'!$B$2)</f>
        <v/>
      </c>
      <c r="B69" s="21"/>
      <c r="C69" s="21"/>
      <c r="D69" s="21"/>
      <c r="E69" s="21"/>
      <c r="F69" s="21"/>
      <c r="G69" s="21"/>
      <c r="H69" s="22">
        <f t="shared" si="2"/>
        <v>0</v>
      </c>
    </row>
    <row r="70" spans="1:8" x14ac:dyDescent="0.25">
      <c r="A70" s="21" t="str">
        <f>IF('Własna kalkulacja kosztów'!$B$2="","",'Własna kalkulacja kosztów'!$B$2)</f>
        <v/>
      </c>
      <c r="B70" s="21"/>
      <c r="C70" s="21"/>
      <c r="D70" s="21"/>
      <c r="E70" s="21"/>
      <c r="F70" s="21"/>
      <c r="G70" s="21"/>
      <c r="H70" s="22">
        <f t="shared" si="2"/>
        <v>0</v>
      </c>
    </row>
    <row r="71" spans="1:8" x14ac:dyDescent="0.25">
      <c r="A71" s="21" t="str">
        <f>IF('Własna kalkulacja kosztów'!$B$2="","",'Własna kalkulacja kosztów'!$B$2)</f>
        <v/>
      </c>
      <c r="B71" s="21"/>
      <c r="C71" s="21"/>
      <c r="D71" s="21"/>
      <c r="E71" s="21"/>
      <c r="F71" s="21"/>
      <c r="G71" s="21"/>
      <c r="H71" s="22">
        <f t="shared" si="2"/>
        <v>0</v>
      </c>
    </row>
    <row r="72" spans="1:8" x14ac:dyDescent="0.25">
      <c r="A72" s="21" t="str">
        <f>IF('Własna kalkulacja kosztów'!$B$2="","",'Własna kalkulacja kosztów'!$B$2)</f>
        <v/>
      </c>
      <c r="B72" s="21"/>
      <c r="C72" s="21"/>
      <c r="D72" s="21"/>
      <c r="E72" s="21"/>
      <c r="F72" s="21"/>
      <c r="G72" s="21"/>
      <c r="H72" s="22">
        <f t="shared" si="2"/>
        <v>0</v>
      </c>
    </row>
    <row r="73" spans="1:8" x14ac:dyDescent="0.25">
      <c r="A73" s="21" t="str">
        <f>IF('Własna kalkulacja kosztów'!$B$2="","",'Własna kalkulacja kosztów'!$B$2)</f>
        <v/>
      </c>
      <c r="B73" s="21"/>
      <c r="C73" s="21"/>
      <c r="D73" s="21"/>
      <c r="E73" s="21"/>
      <c r="F73" s="21"/>
      <c r="G73" s="21"/>
      <c r="H73" s="22">
        <f t="shared" si="2"/>
        <v>0</v>
      </c>
    </row>
    <row r="74" spans="1:8" x14ac:dyDescent="0.25">
      <c r="A74" s="21" t="str">
        <f>IF('Własna kalkulacja kosztów'!$B$2="","",'Własna kalkulacja kosztów'!$B$2)</f>
        <v/>
      </c>
      <c r="B74" s="21"/>
      <c r="C74" s="21"/>
      <c r="D74" s="21"/>
      <c r="E74" s="21"/>
      <c r="F74" s="21"/>
      <c r="G74" s="21"/>
      <c r="H74" s="22">
        <f t="shared" si="2"/>
        <v>0</v>
      </c>
    </row>
    <row r="75" spans="1:8" x14ac:dyDescent="0.25">
      <c r="A75" s="21" t="str">
        <f>IF('Własna kalkulacja kosztów'!$B$2="","",'Własna kalkulacja kosztów'!$B$2)</f>
        <v/>
      </c>
      <c r="B75" s="21"/>
      <c r="C75" s="21"/>
      <c r="D75" s="21"/>
      <c r="E75" s="21"/>
      <c r="F75" s="21"/>
      <c r="G75" s="21"/>
      <c r="H75" s="22">
        <f t="shared" si="2"/>
        <v>0</v>
      </c>
    </row>
    <row r="76" spans="1:8" x14ac:dyDescent="0.25">
      <c r="A76" s="21" t="str">
        <f>IF('Własna kalkulacja kosztów'!$B$2="","",'Własna kalkulacja kosztów'!$B$2)</f>
        <v/>
      </c>
      <c r="B76" s="21"/>
      <c r="C76" s="21"/>
      <c r="D76" s="21"/>
      <c r="E76" s="21"/>
      <c r="F76" s="21"/>
      <c r="G76" s="21"/>
      <c r="H76" s="22">
        <f t="shared" si="2"/>
        <v>0</v>
      </c>
    </row>
    <row r="77" spans="1:8" x14ac:dyDescent="0.25">
      <c r="A77" s="21" t="str">
        <f>IF('Własna kalkulacja kosztów'!$B$2="","",'Własna kalkulacja kosztów'!$B$2)</f>
        <v/>
      </c>
      <c r="B77" s="21"/>
      <c r="C77" s="21"/>
      <c r="D77" s="21"/>
      <c r="E77" s="21"/>
      <c r="F77" s="21"/>
      <c r="G77" s="21"/>
      <c r="H77" s="22">
        <f t="shared" si="2"/>
        <v>0</v>
      </c>
    </row>
    <row r="78" spans="1:8" x14ac:dyDescent="0.25">
      <c r="A78" s="21" t="str">
        <f>IF('Własna kalkulacja kosztów'!$B$2="","",'Własna kalkulacja kosztów'!$B$2)</f>
        <v/>
      </c>
      <c r="B78" s="21"/>
      <c r="C78" s="21"/>
      <c r="D78" s="21"/>
      <c r="E78" s="21"/>
      <c r="F78" s="21"/>
      <c r="G78" s="21"/>
      <c r="H78" s="22">
        <f t="shared" si="2"/>
        <v>0</v>
      </c>
    </row>
    <row r="79" spans="1:8" x14ac:dyDescent="0.25">
      <c r="A79" s="21" t="str">
        <f>IF('Własna kalkulacja kosztów'!$B$2="","",'Własna kalkulacja kosztów'!$B$2)</f>
        <v/>
      </c>
      <c r="B79" s="21"/>
      <c r="C79" s="21"/>
      <c r="D79" s="21"/>
      <c r="E79" s="21"/>
      <c r="F79" s="21"/>
      <c r="G79" s="21"/>
      <c r="H79" s="22">
        <f t="shared" si="2"/>
        <v>0</v>
      </c>
    </row>
    <row r="80" spans="1:8" x14ac:dyDescent="0.25">
      <c r="A80" s="21" t="str">
        <f>IF('Własna kalkulacja kosztów'!$B$2="","",'Własna kalkulacja kosztów'!$B$2)</f>
        <v/>
      </c>
      <c r="B80" s="21"/>
      <c r="C80" s="21"/>
      <c r="D80" s="21"/>
      <c r="E80" s="21"/>
      <c r="F80" s="21"/>
      <c r="G80" s="21"/>
      <c r="H80" s="22">
        <f t="shared" si="2"/>
        <v>0</v>
      </c>
    </row>
    <row r="81" spans="1:8" x14ac:dyDescent="0.25">
      <c r="A81" s="21" t="str">
        <f>IF('Własna kalkulacja kosztów'!$B$2="","",'Własna kalkulacja kosztów'!$B$2)</f>
        <v/>
      </c>
      <c r="B81" s="21"/>
      <c r="C81" s="21"/>
      <c r="D81" s="21"/>
      <c r="E81" s="21"/>
      <c r="F81" s="21"/>
      <c r="G81" s="21"/>
      <c r="H81" s="22">
        <f t="shared" si="2"/>
        <v>0</v>
      </c>
    </row>
    <row r="82" spans="1:8" x14ac:dyDescent="0.25">
      <c r="A82" s="21" t="str">
        <f>IF('Własna kalkulacja kosztów'!$B$2="","",'Własna kalkulacja kosztów'!$B$2)</f>
        <v/>
      </c>
      <c r="B82" s="21"/>
      <c r="C82" s="21"/>
      <c r="D82" s="21"/>
      <c r="E82" s="21"/>
      <c r="F82" s="21"/>
      <c r="G82" s="21"/>
      <c r="H82" s="22">
        <f t="shared" si="2"/>
        <v>0</v>
      </c>
    </row>
    <row r="83" spans="1:8" x14ac:dyDescent="0.25">
      <c r="A83" s="21" t="str">
        <f>IF('Własna kalkulacja kosztów'!$B$2="","",'Własna kalkulacja kosztów'!$B$2)</f>
        <v/>
      </c>
      <c r="B83" s="21"/>
      <c r="C83" s="21"/>
      <c r="D83" s="21"/>
      <c r="E83" s="21"/>
      <c r="F83" s="21"/>
      <c r="G83" s="21"/>
      <c r="H83" s="22">
        <f t="shared" si="2"/>
        <v>0</v>
      </c>
    </row>
    <row r="84" spans="1:8" x14ac:dyDescent="0.25">
      <c r="A84" s="21" t="str">
        <f>IF('Własna kalkulacja kosztów'!$B$2="","",'Własna kalkulacja kosztów'!$B$2)</f>
        <v/>
      </c>
      <c r="B84" s="21"/>
      <c r="C84" s="21"/>
      <c r="D84" s="21"/>
      <c r="E84" s="21"/>
      <c r="F84" s="21"/>
      <c r="G84" s="21"/>
      <c r="H84" s="22">
        <f t="shared" si="2"/>
        <v>0</v>
      </c>
    </row>
    <row r="85" spans="1:8" x14ac:dyDescent="0.25">
      <c r="A85" s="21" t="str">
        <f>IF('Własna kalkulacja kosztów'!$B$2="","",'Własna kalkulacja kosztów'!$B$2)</f>
        <v/>
      </c>
      <c r="B85" s="21"/>
      <c r="C85" s="21"/>
      <c r="D85" s="21"/>
      <c r="E85" s="21"/>
      <c r="F85" s="21"/>
      <c r="G85" s="21"/>
      <c r="H85" s="22">
        <f t="shared" si="2"/>
        <v>0</v>
      </c>
    </row>
    <row r="86" spans="1:8" x14ac:dyDescent="0.25">
      <c r="A86" s="21" t="str">
        <f>IF('Własna kalkulacja kosztów'!$B$2="","",'Własna kalkulacja kosztów'!$B$2)</f>
        <v/>
      </c>
      <c r="B86" s="21"/>
      <c r="C86" s="21"/>
      <c r="D86" s="21"/>
      <c r="E86" s="21"/>
      <c r="F86" s="21"/>
      <c r="G86" s="21"/>
      <c r="H86" s="22">
        <f t="shared" si="2"/>
        <v>0</v>
      </c>
    </row>
    <row r="87" spans="1:8" x14ac:dyDescent="0.25">
      <c r="A87" s="21" t="str">
        <f>IF('Własna kalkulacja kosztów'!$B$2="","",'Własna kalkulacja kosztów'!$B$2)</f>
        <v/>
      </c>
      <c r="B87" s="21"/>
      <c r="C87" s="21"/>
      <c r="D87" s="21"/>
      <c r="E87" s="21"/>
      <c r="F87" s="21"/>
      <c r="G87" s="21"/>
      <c r="H87" s="22">
        <f t="shared" si="2"/>
        <v>0</v>
      </c>
    </row>
    <row r="88" spans="1:8" x14ac:dyDescent="0.25">
      <c r="A88" s="21" t="str">
        <f>IF('Własna kalkulacja kosztów'!$B$2="","",'Własna kalkulacja kosztów'!$B$2)</f>
        <v/>
      </c>
      <c r="B88" s="21"/>
      <c r="C88" s="21"/>
      <c r="D88" s="21"/>
      <c r="E88" s="21"/>
      <c r="F88" s="21"/>
      <c r="G88" s="21"/>
      <c r="H88" s="22">
        <f t="shared" si="2"/>
        <v>0</v>
      </c>
    </row>
    <row r="89" spans="1:8" x14ac:dyDescent="0.25">
      <c r="A89" s="21" t="str">
        <f>IF('Własna kalkulacja kosztów'!$B$2="","",'Własna kalkulacja kosztów'!$B$2)</f>
        <v/>
      </c>
      <c r="B89" s="21"/>
      <c r="C89" s="21"/>
      <c r="D89" s="21"/>
      <c r="E89" s="21"/>
      <c r="F89" s="21"/>
      <c r="G89" s="21"/>
      <c r="H89" s="22">
        <f t="shared" si="2"/>
        <v>0</v>
      </c>
    </row>
    <row r="90" spans="1:8" x14ac:dyDescent="0.25">
      <c r="A90" s="21" t="str">
        <f>IF('Własna kalkulacja kosztów'!$B$2="","",'Własna kalkulacja kosztów'!$B$2)</f>
        <v/>
      </c>
      <c r="B90" s="21"/>
      <c r="C90" s="21"/>
      <c r="D90" s="21"/>
      <c r="E90" s="21"/>
      <c r="F90" s="21"/>
      <c r="G90" s="21"/>
      <c r="H90" s="22">
        <f t="shared" si="2"/>
        <v>0</v>
      </c>
    </row>
    <row r="91" spans="1:8" x14ac:dyDescent="0.25">
      <c r="A91" s="21" t="str">
        <f>IF('Własna kalkulacja kosztów'!$B$2="","",'Własna kalkulacja kosztów'!$B$2)</f>
        <v/>
      </c>
      <c r="B91" s="21"/>
      <c r="C91" s="21"/>
      <c r="D91" s="21"/>
      <c r="E91" s="21"/>
      <c r="F91" s="21"/>
      <c r="G91" s="21"/>
      <c r="H91" s="22">
        <f t="shared" si="2"/>
        <v>0</v>
      </c>
    </row>
    <row r="92" spans="1:8" x14ac:dyDescent="0.25">
      <c r="A92" s="21" t="str">
        <f>IF('Własna kalkulacja kosztów'!$B$2="","",'Własna kalkulacja kosztów'!$B$2)</f>
        <v/>
      </c>
      <c r="B92" s="21"/>
      <c r="C92" s="21"/>
      <c r="D92" s="21"/>
      <c r="E92" s="21"/>
      <c r="F92" s="21"/>
      <c r="G92" s="21"/>
      <c r="H92" s="22">
        <f t="shared" si="2"/>
        <v>0</v>
      </c>
    </row>
    <row r="93" spans="1:8" x14ac:dyDescent="0.25">
      <c r="A93" s="21" t="str">
        <f>IF('Własna kalkulacja kosztów'!$B$2="","",'Własna kalkulacja kosztów'!$B$2)</f>
        <v/>
      </c>
      <c r="B93" s="21"/>
      <c r="C93" s="21"/>
      <c r="D93" s="21"/>
      <c r="E93" s="21"/>
      <c r="F93" s="21"/>
      <c r="G93" s="21"/>
      <c r="H93" s="22">
        <f t="shared" si="2"/>
        <v>0</v>
      </c>
    </row>
    <row r="94" spans="1:8" x14ac:dyDescent="0.25">
      <c r="A94" s="21" t="str">
        <f>IF('Własna kalkulacja kosztów'!$B$2="","",'Własna kalkulacja kosztów'!$B$2)</f>
        <v/>
      </c>
      <c r="B94" s="21"/>
      <c r="C94" s="21"/>
      <c r="D94" s="21"/>
      <c r="E94" s="21"/>
      <c r="F94" s="21"/>
      <c r="G94" s="21"/>
      <c r="H94" s="22">
        <f t="shared" si="2"/>
        <v>0</v>
      </c>
    </row>
    <row r="95" spans="1:8" x14ac:dyDescent="0.25">
      <c r="A95" s="21" t="str">
        <f>IF('Własna kalkulacja kosztów'!$B$2="","",'Własna kalkulacja kosztów'!$B$2)</f>
        <v/>
      </c>
      <c r="B95" s="21"/>
      <c r="C95" s="21"/>
      <c r="D95" s="21"/>
      <c r="E95" s="21"/>
      <c r="F95" s="21"/>
      <c r="G95" s="21"/>
      <c r="H95" s="22">
        <f t="shared" si="2"/>
        <v>0</v>
      </c>
    </row>
    <row r="96" spans="1:8" x14ac:dyDescent="0.25">
      <c r="A96" s="21" t="str">
        <f>IF('Własna kalkulacja kosztów'!$B$2="","",'Własna kalkulacja kosztów'!$B$2)</f>
        <v/>
      </c>
      <c r="B96" s="21"/>
      <c r="C96" s="21"/>
      <c r="D96" s="21"/>
      <c r="E96" s="21"/>
      <c r="F96" s="21"/>
      <c r="G96" s="21"/>
      <c r="H96" s="22">
        <f t="shared" si="2"/>
        <v>0</v>
      </c>
    </row>
  </sheetData>
  <dataValidations count="1">
    <dataValidation type="list" allowBlank="1" showInputMessage="1" showErrorMessage="1" sqref="F2:F1048576" xr:uid="{4E759B7B-C95A-4C12-8E1F-74073EBED4C0}">
      <formula1>"1, 2"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58D345-9338-458C-99D4-DD825A9EAAD3}">
          <x14:formula1>
            <xm:f>Porada!$A$2:$A$7</xm:f>
          </x14:formula1>
          <xm:sqref>B2:B96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123A-39A4-4F56-B29B-0F464FB1E02D}">
  <dimension ref="A1:BY250"/>
  <sheetViews>
    <sheetView tabSelected="1" zoomScaleNormal="100" workbookViewId="0">
      <selection activeCell="G14" sqref="G14"/>
    </sheetView>
  </sheetViews>
  <sheetFormatPr defaultRowHeight="15" x14ac:dyDescent="0.25"/>
  <cols>
    <col min="1" max="1" width="17.5703125" customWidth="1"/>
    <col min="2" max="2" width="68" customWidth="1"/>
    <col min="3" max="3" width="54.140625" style="9" customWidth="1"/>
    <col min="4" max="4" width="26.5703125" style="9" customWidth="1"/>
    <col min="5" max="5" width="8.85546875" style="9"/>
    <col min="6" max="6" width="57.7109375" style="9" bestFit="1" customWidth="1"/>
    <col min="7" max="7" width="30.140625" style="9" customWidth="1"/>
    <col min="8" max="77" width="8.85546875" style="9"/>
  </cols>
  <sheetData>
    <row r="1" spans="1:9" ht="21" customHeight="1" x14ac:dyDescent="0.25">
      <c r="A1" s="63" t="s">
        <v>77</v>
      </c>
      <c r="B1" s="60" t="s">
        <v>80</v>
      </c>
      <c r="C1" s="63" t="s">
        <v>42</v>
      </c>
      <c r="D1" s="63" t="s">
        <v>13</v>
      </c>
      <c r="E1"/>
      <c r="F1" s="3" t="s">
        <v>80</v>
      </c>
      <c r="G1" s="23" t="s">
        <v>12</v>
      </c>
      <c r="I1" s="10"/>
    </row>
    <row r="2" spans="1:9" x14ac:dyDescent="0.25">
      <c r="A2" t="str">
        <f>IF('Własna kalkulacja kosztów'!$B$2="","",'Własna kalkulacja kosztów'!$B$2)</f>
        <v/>
      </c>
      <c r="B2" s="15"/>
      <c r="C2" s="26"/>
      <c r="D2" s="59"/>
      <c r="F2" s="73" t="s">
        <v>82</v>
      </c>
      <c r="G2" s="4">
        <f>SUMIFS($D:$D,$B:$B,F2)</f>
        <v>0</v>
      </c>
    </row>
    <row r="3" spans="1:9" x14ac:dyDescent="0.25">
      <c r="A3" t="str">
        <f>IF('Własna kalkulacja kosztów'!$B$2="","",'Własna kalkulacja kosztów'!$B$2)</f>
        <v/>
      </c>
      <c r="B3" s="15"/>
      <c r="C3" s="26"/>
      <c r="D3" s="59"/>
      <c r="F3" s="73" t="s">
        <v>83</v>
      </c>
      <c r="G3" s="4">
        <f t="shared" ref="G3:G7" si="0">SUMIFS($D:$D,$B:$B,F3)</f>
        <v>0</v>
      </c>
    </row>
    <row r="4" spans="1:9" ht="17.25" customHeight="1" x14ac:dyDescent="0.25">
      <c r="A4" t="str">
        <f>IF('Własna kalkulacja kosztów'!$B$2="","",'Własna kalkulacja kosztów'!$B$2)</f>
        <v/>
      </c>
      <c r="B4" s="15"/>
      <c r="C4" s="1"/>
      <c r="D4" s="59"/>
      <c r="F4" s="73" t="s">
        <v>84</v>
      </c>
      <c r="G4" s="4">
        <f t="shared" si="0"/>
        <v>0</v>
      </c>
    </row>
    <row r="5" spans="1:9" ht="17.25" customHeight="1" x14ac:dyDescent="0.25">
      <c r="A5" t="str">
        <f>IF('Własna kalkulacja kosztów'!$B$2="","",'Własna kalkulacja kosztów'!$B$2)</f>
        <v/>
      </c>
      <c r="B5" s="15"/>
      <c r="C5" s="1"/>
      <c r="D5" s="59"/>
      <c r="F5" s="73" t="s">
        <v>85</v>
      </c>
      <c r="G5" s="4">
        <f t="shared" si="0"/>
        <v>0</v>
      </c>
    </row>
    <row r="6" spans="1:9" ht="17.25" customHeight="1" x14ac:dyDescent="0.25">
      <c r="A6" t="str">
        <f>IF('Własna kalkulacja kosztów'!$B$2="","",'Własna kalkulacja kosztów'!$B$2)</f>
        <v/>
      </c>
      <c r="B6" s="15"/>
      <c r="C6" s="1"/>
      <c r="D6" s="59"/>
      <c r="F6" s="73" t="s">
        <v>86</v>
      </c>
      <c r="G6" s="4">
        <f t="shared" si="0"/>
        <v>0</v>
      </c>
    </row>
    <row r="7" spans="1:9" ht="17.25" customHeight="1" x14ac:dyDescent="0.25">
      <c r="A7" t="str">
        <f>IF('Własna kalkulacja kosztów'!$B$2="","",'Własna kalkulacja kosztów'!$B$2)</f>
        <v/>
      </c>
      <c r="B7" s="15"/>
      <c r="C7" s="1"/>
      <c r="D7" s="59"/>
      <c r="F7" s="73" t="s">
        <v>87</v>
      </c>
      <c r="G7" s="4">
        <f t="shared" si="0"/>
        <v>0</v>
      </c>
    </row>
    <row r="8" spans="1:9" ht="17.25" customHeight="1" x14ac:dyDescent="0.25">
      <c r="A8" t="str">
        <f>IF('Własna kalkulacja kosztów'!$B$2="","",'Własna kalkulacja kosztów'!$B$2)</f>
        <v/>
      </c>
      <c r="B8" s="15"/>
      <c r="C8" s="1"/>
      <c r="D8" s="59"/>
    </row>
    <row r="9" spans="1:9" ht="17.25" customHeight="1" x14ac:dyDescent="0.25">
      <c r="A9" t="str">
        <f>IF('Własna kalkulacja kosztów'!$B$2="","",'Własna kalkulacja kosztów'!$B$2)</f>
        <v/>
      </c>
      <c r="B9" s="15"/>
      <c r="C9" s="1"/>
      <c r="D9" s="59"/>
    </row>
    <row r="10" spans="1:9" ht="17.25" customHeight="1" x14ac:dyDescent="0.25">
      <c r="A10" t="str">
        <f>IF('Własna kalkulacja kosztów'!$B$2="","",'Własna kalkulacja kosztów'!$B$2)</f>
        <v/>
      </c>
      <c r="B10" s="15"/>
      <c r="C10" s="1"/>
      <c r="D10" s="59"/>
    </row>
    <row r="11" spans="1:9" ht="17.25" customHeight="1" x14ac:dyDescent="0.25">
      <c r="A11" t="str">
        <f>IF('Własna kalkulacja kosztów'!$B$2="","",'Własna kalkulacja kosztów'!$B$2)</f>
        <v/>
      </c>
      <c r="B11" s="15"/>
      <c r="C11" s="1"/>
      <c r="D11" s="59"/>
    </row>
    <row r="12" spans="1:9" ht="17.25" customHeight="1" x14ac:dyDescent="0.25">
      <c r="A12" t="str">
        <f>IF('Własna kalkulacja kosztów'!$B$2="","",'Własna kalkulacja kosztów'!$B$2)</f>
        <v/>
      </c>
      <c r="B12" s="15"/>
      <c r="C12" s="15"/>
      <c r="D12" s="62"/>
    </row>
    <row r="13" spans="1:9" x14ac:dyDescent="0.25">
      <c r="A13" t="str">
        <f>IF('Własna kalkulacja kosztów'!$B$2="","",'Własna kalkulacja kosztów'!$B$2)</f>
        <v/>
      </c>
      <c r="B13" s="15"/>
      <c r="C13" s="15"/>
      <c r="D13" s="62"/>
    </row>
    <row r="14" spans="1:9" x14ac:dyDescent="0.25">
      <c r="A14" t="str">
        <f>IF('Własna kalkulacja kosztów'!$B$2="","",'Własna kalkulacja kosztów'!$B$2)</f>
        <v/>
      </c>
      <c r="B14" s="15"/>
      <c r="C14" s="15"/>
      <c r="D14" s="62"/>
    </row>
    <row r="15" spans="1:9" x14ac:dyDescent="0.25">
      <c r="A15" t="str">
        <f>IF('Własna kalkulacja kosztów'!$B$2="","",'Własna kalkulacja kosztów'!$B$2)</f>
        <v/>
      </c>
      <c r="B15" s="15"/>
      <c r="C15" s="15"/>
      <c r="D15" s="62"/>
    </row>
    <row r="16" spans="1:9" x14ac:dyDescent="0.25">
      <c r="A16" t="str">
        <f>IF('Własna kalkulacja kosztów'!$B$2="","",'Własna kalkulacja kosztów'!$B$2)</f>
        <v/>
      </c>
      <c r="B16" s="15"/>
      <c r="C16" s="15"/>
      <c r="D16" s="62"/>
    </row>
    <row r="17" spans="1:4" x14ac:dyDescent="0.25">
      <c r="A17" t="str">
        <f>IF('Własna kalkulacja kosztów'!$B$2="","",'Własna kalkulacja kosztów'!$B$2)</f>
        <v/>
      </c>
      <c r="B17" s="15"/>
      <c r="C17" s="15"/>
      <c r="D17" s="62"/>
    </row>
    <row r="18" spans="1:4" x14ac:dyDescent="0.25">
      <c r="A18" t="str">
        <f>IF('Własna kalkulacja kosztów'!$B$2="","",'Własna kalkulacja kosztów'!$B$2)</f>
        <v/>
      </c>
      <c r="B18" s="15"/>
      <c r="C18" s="15"/>
      <c r="D18" s="62"/>
    </row>
    <row r="19" spans="1:4" x14ac:dyDescent="0.25">
      <c r="A19" t="str">
        <f>IF('Własna kalkulacja kosztów'!$B$2="","",'Własna kalkulacja kosztów'!$B$2)</f>
        <v/>
      </c>
      <c r="B19" s="15"/>
      <c r="C19" s="15"/>
      <c r="D19" s="62"/>
    </row>
    <row r="20" spans="1:4" x14ac:dyDescent="0.25">
      <c r="A20" t="str">
        <f>IF('Własna kalkulacja kosztów'!$B$2="","",'Własna kalkulacja kosztów'!$B$2)</f>
        <v/>
      </c>
      <c r="B20" s="15"/>
      <c r="C20" s="15"/>
      <c r="D20" s="62"/>
    </row>
    <row r="21" spans="1:4" x14ac:dyDescent="0.25">
      <c r="A21" t="str">
        <f>IF('Własna kalkulacja kosztów'!$B$2="","",'Własna kalkulacja kosztów'!$B$2)</f>
        <v/>
      </c>
      <c r="B21" s="15"/>
      <c r="C21" s="15"/>
      <c r="D21" s="62"/>
    </row>
    <row r="22" spans="1:4" x14ac:dyDescent="0.25">
      <c r="A22" t="str">
        <f>IF('Własna kalkulacja kosztów'!$B$2="","",'Własna kalkulacja kosztów'!$B$2)</f>
        <v/>
      </c>
      <c r="B22" s="15"/>
      <c r="C22" s="15"/>
      <c r="D22" s="62"/>
    </row>
    <row r="23" spans="1:4" x14ac:dyDescent="0.25">
      <c r="A23" s="9" t="str">
        <f>IF('Własna kalkulacja kosztów'!$B$2="","",'Własna kalkulacja kosztów'!$B$2)</f>
        <v/>
      </c>
      <c r="B23" s="15"/>
      <c r="C23" s="15"/>
      <c r="D23" s="62"/>
    </row>
    <row r="24" spans="1:4" x14ac:dyDescent="0.25">
      <c r="A24" s="9" t="str">
        <f>IF('Własna kalkulacja kosztów'!$B$2="","",'Własna kalkulacja kosztów'!$B$2)</f>
        <v/>
      </c>
      <c r="B24" s="15"/>
      <c r="C24" s="68"/>
      <c r="D24" s="69"/>
    </row>
    <row r="25" spans="1:4" x14ac:dyDescent="0.25">
      <c r="A25" s="9"/>
      <c r="B25" s="9"/>
    </row>
    <row r="26" spans="1:4" x14ac:dyDescent="0.25">
      <c r="A26" s="9"/>
      <c r="B26" s="9"/>
    </row>
    <row r="27" spans="1:4" x14ac:dyDescent="0.25">
      <c r="A27" s="9"/>
      <c r="B27" s="9"/>
    </row>
    <row r="28" spans="1:4" x14ac:dyDescent="0.25">
      <c r="A28" s="9"/>
      <c r="B28" s="9"/>
    </row>
    <row r="29" spans="1:4" x14ac:dyDescent="0.25">
      <c r="A29" s="9"/>
      <c r="B29" s="9"/>
    </row>
    <row r="30" spans="1:4" x14ac:dyDescent="0.25">
      <c r="A30" s="9"/>
      <c r="B30" s="9"/>
    </row>
    <row r="31" spans="1:4" x14ac:dyDescent="0.25">
      <c r="A31" s="9"/>
      <c r="B31" s="9"/>
    </row>
    <row r="32" spans="1:4" x14ac:dyDescent="0.25">
      <c r="A32" s="9"/>
      <c r="B32" s="9"/>
    </row>
    <row r="33" spans="1:2" x14ac:dyDescent="0.25">
      <c r="A33" s="9"/>
      <c r="B33" s="9"/>
    </row>
    <row r="34" spans="1:2" x14ac:dyDescent="0.25">
      <c r="A34" s="9"/>
      <c r="B34" s="9"/>
    </row>
    <row r="35" spans="1:2" x14ac:dyDescent="0.25">
      <c r="A35" s="9"/>
      <c r="B35" s="9"/>
    </row>
    <row r="36" spans="1:2" x14ac:dyDescent="0.25">
      <c r="A36" s="9"/>
      <c r="B36" s="9"/>
    </row>
    <row r="37" spans="1:2" x14ac:dyDescent="0.25">
      <c r="A37" s="9"/>
      <c r="B37" s="9"/>
    </row>
    <row r="38" spans="1:2" x14ac:dyDescent="0.25">
      <c r="A38" s="9"/>
      <c r="B38" s="9"/>
    </row>
    <row r="39" spans="1:2" x14ac:dyDescent="0.25">
      <c r="A39" s="9"/>
      <c r="B39" s="9"/>
    </row>
    <row r="40" spans="1:2" x14ac:dyDescent="0.25">
      <c r="A40" s="9"/>
      <c r="B40" s="9"/>
    </row>
    <row r="41" spans="1:2" x14ac:dyDescent="0.25">
      <c r="A41" s="9"/>
      <c r="B41" s="9"/>
    </row>
    <row r="42" spans="1:2" x14ac:dyDescent="0.25">
      <c r="A42" s="9"/>
      <c r="B42" s="9"/>
    </row>
    <row r="43" spans="1:2" x14ac:dyDescent="0.25">
      <c r="A43" s="9"/>
      <c r="B43" s="9"/>
    </row>
    <row r="44" spans="1:2" x14ac:dyDescent="0.25">
      <c r="A44" s="9"/>
      <c r="B44" s="9"/>
    </row>
    <row r="45" spans="1:2" x14ac:dyDescent="0.25">
      <c r="A45" s="9"/>
      <c r="B45" s="9"/>
    </row>
    <row r="46" spans="1:2" x14ac:dyDescent="0.25">
      <c r="A46" s="9"/>
      <c r="B46" s="9"/>
    </row>
    <row r="47" spans="1:2" x14ac:dyDescent="0.25">
      <c r="A47" s="9"/>
      <c r="B47" s="9"/>
    </row>
    <row r="48" spans="1:2" x14ac:dyDescent="0.25">
      <c r="A48" s="9"/>
      <c r="B48" s="9"/>
    </row>
    <row r="49" spans="1:2" x14ac:dyDescent="0.25">
      <c r="A49" s="9"/>
      <c r="B49" s="9"/>
    </row>
    <row r="50" spans="1:2" x14ac:dyDescent="0.25">
      <c r="A50" s="9"/>
      <c r="B50" s="9"/>
    </row>
    <row r="51" spans="1:2" x14ac:dyDescent="0.25">
      <c r="A51" s="9"/>
      <c r="B51" s="9"/>
    </row>
    <row r="52" spans="1:2" x14ac:dyDescent="0.25">
      <c r="A52" s="9"/>
      <c r="B52" s="9"/>
    </row>
    <row r="53" spans="1:2" x14ac:dyDescent="0.25">
      <c r="A53" s="9"/>
      <c r="B53" s="9"/>
    </row>
    <row r="54" spans="1:2" x14ac:dyDescent="0.25">
      <c r="A54" s="9"/>
      <c r="B54" s="9"/>
    </row>
    <row r="55" spans="1:2" x14ac:dyDescent="0.25">
      <c r="A55" s="9"/>
      <c r="B55" s="9"/>
    </row>
    <row r="56" spans="1:2" x14ac:dyDescent="0.25">
      <c r="A56" s="9"/>
      <c r="B56" s="9"/>
    </row>
    <row r="57" spans="1:2" x14ac:dyDescent="0.25">
      <c r="A57" s="9"/>
      <c r="B57" s="9"/>
    </row>
    <row r="58" spans="1:2" x14ac:dyDescent="0.25">
      <c r="A58" s="9"/>
      <c r="B58" s="9"/>
    </row>
    <row r="59" spans="1:2" x14ac:dyDescent="0.25">
      <c r="A59" s="9"/>
      <c r="B59" s="9"/>
    </row>
    <row r="60" spans="1:2" x14ac:dyDescent="0.25">
      <c r="A60" s="9"/>
      <c r="B60" s="9"/>
    </row>
    <row r="61" spans="1:2" x14ac:dyDescent="0.25">
      <c r="A61" s="9"/>
      <c r="B61" s="9"/>
    </row>
    <row r="62" spans="1:2" x14ac:dyDescent="0.25">
      <c r="A62" s="9"/>
      <c r="B62" s="9"/>
    </row>
    <row r="63" spans="1:2" x14ac:dyDescent="0.25">
      <c r="A63" s="9"/>
      <c r="B63" s="9"/>
    </row>
    <row r="64" spans="1:2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  <row r="97" spans="1:2" x14ac:dyDescent="0.25">
      <c r="A97" s="9"/>
      <c r="B97" s="9"/>
    </row>
    <row r="98" spans="1:2" x14ac:dyDescent="0.25">
      <c r="A98" s="9"/>
      <c r="B98" s="9"/>
    </row>
    <row r="99" spans="1:2" x14ac:dyDescent="0.25">
      <c r="A99" s="9"/>
      <c r="B99" s="9"/>
    </row>
    <row r="100" spans="1:2" x14ac:dyDescent="0.25">
      <c r="A100" s="9"/>
      <c r="B100" s="9"/>
    </row>
    <row r="101" spans="1:2" x14ac:dyDescent="0.25">
      <c r="A101" s="9"/>
      <c r="B101" s="9"/>
    </row>
    <row r="102" spans="1:2" x14ac:dyDescent="0.25">
      <c r="A102" s="9"/>
      <c r="B102" s="9"/>
    </row>
    <row r="103" spans="1:2" x14ac:dyDescent="0.25">
      <c r="A103" s="9"/>
      <c r="B103" s="9"/>
    </row>
    <row r="104" spans="1:2" x14ac:dyDescent="0.25">
      <c r="A104" s="9"/>
      <c r="B104" s="9"/>
    </row>
    <row r="105" spans="1:2" x14ac:dyDescent="0.25">
      <c r="A105" s="9"/>
      <c r="B105" s="9"/>
    </row>
    <row r="106" spans="1:2" x14ac:dyDescent="0.25">
      <c r="A106" s="9"/>
      <c r="B106" s="9"/>
    </row>
    <row r="107" spans="1:2" x14ac:dyDescent="0.25">
      <c r="A107" s="9"/>
      <c r="B107" s="9"/>
    </row>
    <row r="108" spans="1:2" x14ac:dyDescent="0.25">
      <c r="A108" s="9"/>
      <c r="B108" s="9"/>
    </row>
    <row r="109" spans="1:2" x14ac:dyDescent="0.25">
      <c r="A109" s="9"/>
      <c r="B109" s="9"/>
    </row>
    <row r="110" spans="1:2" x14ac:dyDescent="0.25">
      <c r="A110" s="9"/>
      <c r="B110" s="9"/>
    </row>
    <row r="111" spans="1:2" x14ac:dyDescent="0.25">
      <c r="A111" s="9"/>
      <c r="B111" s="9"/>
    </row>
    <row r="112" spans="1:2" x14ac:dyDescent="0.25">
      <c r="A112" s="9"/>
      <c r="B112" s="9"/>
    </row>
    <row r="113" spans="1:2" x14ac:dyDescent="0.25">
      <c r="A113" s="9"/>
      <c r="B113" s="9"/>
    </row>
    <row r="114" spans="1:2" x14ac:dyDescent="0.25">
      <c r="A114" s="9"/>
      <c r="B114" s="9"/>
    </row>
    <row r="115" spans="1:2" x14ac:dyDescent="0.25">
      <c r="A115" s="9"/>
      <c r="B115" s="9"/>
    </row>
    <row r="116" spans="1:2" x14ac:dyDescent="0.25">
      <c r="A116" s="9"/>
      <c r="B116" s="9"/>
    </row>
    <row r="117" spans="1:2" x14ac:dyDescent="0.25">
      <c r="A117" s="9"/>
      <c r="B117" s="9"/>
    </row>
    <row r="118" spans="1:2" x14ac:dyDescent="0.25">
      <c r="A118" s="9"/>
      <c r="B118" s="9"/>
    </row>
    <row r="119" spans="1:2" x14ac:dyDescent="0.25">
      <c r="A119" s="9"/>
      <c r="B119" s="9"/>
    </row>
    <row r="120" spans="1:2" x14ac:dyDescent="0.25">
      <c r="A120" s="9"/>
      <c r="B120" s="9"/>
    </row>
    <row r="121" spans="1:2" x14ac:dyDescent="0.25">
      <c r="A121" s="9"/>
      <c r="B121" s="9"/>
    </row>
    <row r="122" spans="1:2" x14ac:dyDescent="0.25">
      <c r="A122" s="9"/>
      <c r="B122" s="9"/>
    </row>
    <row r="123" spans="1:2" x14ac:dyDescent="0.25">
      <c r="A123" s="9"/>
      <c r="B123" s="9"/>
    </row>
    <row r="124" spans="1:2" x14ac:dyDescent="0.25">
      <c r="A124" s="9"/>
      <c r="B124" s="9"/>
    </row>
    <row r="125" spans="1:2" x14ac:dyDescent="0.25">
      <c r="A125" s="9"/>
      <c r="B125" s="9"/>
    </row>
    <row r="126" spans="1:2" x14ac:dyDescent="0.25">
      <c r="A126" s="9"/>
      <c r="B126" s="9"/>
    </row>
    <row r="127" spans="1:2" x14ac:dyDescent="0.25">
      <c r="A127" s="9"/>
      <c r="B127" s="9"/>
    </row>
    <row r="128" spans="1:2" x14ac:dyDescent="0.25">
      <c r="A128" s="9"/>
      <c r="B128" s="9"/>
    </row>
    <row r="129" spans="1:2" x14ac:dyDescent="0.25">
      <c r="A129" s="9"/>
      <c r="B129" s="9"/>
    </row>
    <row r="130" spans="1:2" x14ac:dyDescent="0.25">
      <c r="A130" s="9"/>
      <c r="B130" s="9"/>
    </row>
    <row r="131" spans="1:2" x14ac:dyDescent="0.25">
      <c r="A131" s="9"/>
      <c r="B131" s="9"/>
    </row>
    <row r="132" spans="1:2" x14ac:dyDescent="0.25">
      <c r="A132" s="9"/>
      <c r="B132" s="9"/>
    </row>
    <row r="133" spans="1:2" x14ac:dyDescent="0.25">
      <c r="A133" s="9"/>
      <c r="B133" s="9"/>
    </row>
    <row r="134" spans="1:2" x14ac:dyDescent="0.25">
      <c r="A134" s="9"/>
      <c r="B134" s="9"/>
    </row>
    <row r="135" spans="1:2" x14ac:dyDescent="0.25">
      <c r="A135" s="9"/>
      <c r="B135" s="9"/>
    </row>
    <row r="136" spans="1:2" x14ac:dyDescent="0.25">
      <c r="A136" s="9"/>
      <c r="B136" s="9"/>
    </row>
    <row r="137" spans="1:2" x14ac:dyDescent="0.25">
      <c r="A137" s="9"/>
      <c r="B137" s="9"/>
    </row>
    <row r="138" spans="1:2" x14ac:dyDescent="0.25">
      <c r="A138" s="9"/>
      <c r="B138" s="9"/>
    </row>
    <row r="139" spans="1:2" x14ac:dyDescent="0.25">
      <c r="A139" s="9"/>
      <c r="B139" s="9"/>
    </row>
    <row r="140" spans="1:2" x14ac:dyDescent="0.25">
      <c r="A140" s="9"/>
      <c r="B140" s="9"/>
    </row>
    <row r="141" spans="1:2" x14ac:dyDescent="0.25">
      <c r="A141" s="9"/>
      <c r="B141" s="9"/>
    </row>
    <row r="142" spans="1:2" x14ac:dyDescent="0.25">
      <c r="A142" s="9"/>
      <c r="B142" s="9"/>
    </row>
    <row r="143" spans="1:2" x14ac:dyDescent="0.25">
      <c r="A143" s="9"/>
      <c r="B143" s="9"/>
    </row>
    <row r="144" spans="1:2" x14ac:dyDescent="0.25">
      <c r="A144" s="9"/>
      <c r="B144" s="9"/>
    </row>
    <row r="145" spans="1:2" x14ac:dyDescent="0.25">
      <c r="A145" s="9"/>
      <c r="B145" s="9"/>
    </row>
    <row r="146" spans="1:2" x14ac:dyDescent="0.25">
      <c r="A146" s="9"/>
      <c r="B146" s="9"/>
    </row>
    <row r="147" spans="1:2" x14ac:dyDescent="0.25">
      <c r="A147" s="9"/>
      <c r="B147" s="9"/>
    </row>
    <row r="148" spans="1:2" x14ac:dyDescent="0.25">
      <c r="A148" s="9"/>
      <c r="B148" s="9"/>
    </row>
    <row r="149" spans="1:2" x14ac:dyDescent="0.25">
      <c r="A149" s="9"/>
      <c r="B149" s="9"/>
    </row>
    <row r="150" spans="1:2" x14ac:dyDescent="0.25">
      <c r="A150" s="9"/>
      <c r="B150" s="9"/>
    </row>
    <row r="151" spans="1:2" x14ac:dyDescent="0.25">
      <c r="A151" s="9"/>
      <c r="B151" s="9"/>
    </row>
    <row r="152" spans="1:2" x14ac:dyDescent="0.25">
      <c r="A152" s="9"/>
      <c r="B152" s="9"/>
    </row>
    <row r="153" spans="1:2" x14ac:dyDescent="0.25">
      <c r="A153" s="9"/>
      <c r="B153" s="9"/>
    </row>
    <row r="154" spans="1:2" x14ac:dyDescent="0.25">
      <c r="A154" s="9"/>
      <c r="B154" s="9"/>
    </row>
    <row r="155" spans="1:2" x14ac:dyDescent="0.25">
      <c r="A155" s="9"/>
      <c r="B155" s="9"/>
    </row>
    <row r="156" spans="1:2" x14ac:dyDescent="0.25">
      <c r="A156" s="9"/>
      <c r="B156" s="9"/>
    </row>
    <row r="157" spans="1:2" x14ac:dyDescent="0.25">
      <c r="A157" s="9"/>
      <c r="B157" s="9"/>
    </row>
    <row r="158" spans="1:2" x14ac:dyDescent="0.25">
      <c r="A158" s="9"/>
      <c r="B158" s="9"/>
    </row>
    <row r="159" spans="1:2" x14ac:dyDescent="0.25">
      <c r="A159" s="9"/>
      <c r="B159" s="9"/>
    </row>
    <row r="160" spans="1:2" x14ac:dyDescent="0.25">
      <c r="A160" s="9"/>
      <c r="B160" s="9"/>
    </row>
    <row r="161" spans="1:2" x14ac:dyDescent="0.25">
      <c r="A161" s="9"/>
      <c r="B161" s="9"/>
    </row>
    <row r="162" spans="1:2" x14ac:dyDescent="0.25">
      <c r="A162" s="9"/>
      <c r="B162" s="9"/>
    </row>
    <row r="163" spans="1:2" x14ac:dyDescent="0.25">
      <c r="A163" s="9"/>
      <c r="B163" s="9"/>
    </row>
    <row r="164" spans="1:2" x14ac:dyDescent="0.25">
      <c r="A164" s="9"/>
      <c r="B164" s="9"/>
    </row>
    <row r="165" spans="1:2" x14ac:dyDescent="0.25">
      <c r="A165" s="9"/>
      <c r="B165" s="9"/>
    </row>
    <row r="166" spans="1:2" x14ac:dyDescent="0.25">
      <c r="A166" s="9"/>
      <c r="B166" s="9"/>
    </row>
    <row r="167" spans="1:2" x14ac:dyDescent="0.25">
      <c r="A167" s="9"/>
      <c r="B167" s="9"/>
    </row>
    <row r="168" spans="1:2" x14ac:dyDescent="0.25">
      <c r="A168" s="9"/>
      <c r="B168" s="9"/>
    </row>
    <row r="169" spans="1:2" x14ac:dyDescent="0.25">
      <c r="A169" s="9"/>
      <c r="B169" s="9"/>
    </row>
    <row r="170" spans="1:2" x14ac:dyDescent="0.25">
      <c r="A170" s="9"/>
      <c r="B170" s="9"/>
    </row>
    <row r="171" spans="1:2" x14ac:dyDescent="0.25">
      <c r="A171" s="9"/>
      <c r="B171" s="9"/>
    </row>
    <row r="172" spans="1:2" x14ac:dyDescent="0.25">
      <c r="A172" s="9"/>
      <c r="B172" s="9"/>
    </row>
    <row r="173" spans="1:2" x14ac:dyDescent="0.25">
      <c r="A173" s="9"/>
      <c r="B173" s="9"/>
    </row>
    <row r="174" spans="1:2" x14ac:dyDescent="0.25">
      <c r="A174" s="9"/>
      <c r="B174" s="9"/>
    </row>
    <row r="175" spans="1:2" x14ac:dyDescent="0.25">
      <c r="A175" s="9"/>
      <c r="B175" s="9"/>
    </row>
    <row r="176" spans="1:2" x14ac:dyDescent="0.25">
      <c r="A176" s="9"/>
      <c r="B176" s="9"/>
    </row>
    <row r="177" spans="1:2" x14ac:dyDescent="0.25">
      <c r="A177" s="9"/>
      <c r="B177" s="9"/>
    </row>
    <row r="178" spans="1:2" x14ac:dyDescent="0.25">
      <c r="A178" s="9"/>
      <c r="B178" s="9"/>
    </row>
    <row r="179" spans="1:2" x14ac:dyDescent="0.25">
      <c r="A179" s="9"/>
      <c r="B179" s="9"/>
    </row>
    <row r="180" spans="1:2" x14ac:dyDescent="0.25">
      <c r="A180" s="9"/>
      <c r="B180" s="9"/>
    </row>
    <row r="181" spans="1:2" x14ac:dyDescent="0.25">
      <c r="A181" s="9"/>
      <c r="B181" s="9"/>
    </row>
    <row r="182" spans="1:2" x14ac:dyDescent="0.25">
      <c r="A182" s="9"/>
      <c r="B182" s="9"/>
    </row>
    <row r="183" spans="1:2" x14ac:dyDescent="0.25">
      <c r="A183" s="9"/>
      <c r="B183" s="9"/>
    </row>
    <row r="184" spans="1:2" x14ac:dyDescent="0.25">
      <c r="A184" s="9"/>
      <c r="B184" s="9"/>
    </row>
    <row r="185" spans="1:2" x14ac:dyDescent="0.25">
      <c r="A185" s="9"/>
      <c r="B185" s="9"/>
    </row>
    <row r="186" spans="1:2" x14ac:dyDescent="0.25">
      <c r="A186" s="9"/>
      <c r="B186" s="9"/>
    </row>
    <row r="187" spans="1:2" x14ac:dyDescent="0.25">
      <c r="A187" s="9"/>
      <c r="B187" s="9"/>
    </row>
    <row r="188" spans="1:2" x14ac:dyDescent="0.25">
      <c r="A188" s="9"/>
      <c r="B188" s="9"/>
    </row>
    <row r="189" spans="1:2" x14ac:dyDescent="0.25">
      <c r="A189" s="9"/>
      <c r="B189" s="9"/>
    </row>
    <row r="190" spans="1:2" x14ac:dyDescent="0.25">
      <c r="A190" s="9"/>
      <c r="B190" s="9"/>
    </row>
    <row r="191" spans="1:2" x14ac:dyDescent="0.25">
      <c r="A191" s="9"/>
      <c r="B191" s="9"/>
    </row>
    <row r="192" spans="1:2" x14ac:dyDescent="0.25">
      <c r="A192" s="9"/>
      <c r="B192" s="9"/>
    </row>
    <row r="193" spans="1:2" x14ac:dyDescent="0.25">
      <c r="A193" s="9"/>
      <c r="B193" s="9"/>
    </row>
    <row r="194" spans="1:2" x14ac:dyDescent="0.25">
      <c r="A194" s="9"/>
      <c r="B194" s="9"/>
    </row>
    <row r="195" spans="1:2" x14ac:dyDescent="0.25">
      <c r="A195" s="9"/>
      <c r="B195" s="9"/>
    </row>
    <row r="196" spans="1:2" x14ac:dyDescent="0.25">
      <c r="A196" s="9"/>
      <c r="B196" s="9"/>
    </row>
    <row r="197" spans="1:2" x14ac:dyDescent="0.25">
      <c r="A197" s="9"/>
      <c r="B197" s="9"/>
    </row>
    <row r="198" spans="1:2" x14ac:dyDescent="0.25">
      <c r="A198" s="9"/>
      <c r="B198" s="9"/>
    </row>
    <row r="199" spans="1:2" x14ac:dyDescent="0.25">
      <c r="A199" s="9"/>
      <c r="B199" s="9"/>
    </row>
    <row r="200" spans="1:2" x14ac:dyDescent="0.25">
      <c r="A200" s="9"/>
      <c r="B200" s="9"/>
    </row>
    <row r="201" spans="1:2" x14ac:dyDescent="0.25">
      <c r="A201" s="9"/>
      <c r="B201" s="9"/>
    </row>
    <row r="202" spans="1:2" x14ac:dyDescent="0.25">
      <c r="A202" s="9"/>
      <c r="B202" s="9"/>
    </row>
    <row r="203" spans="1:2" x14ac:dyDescent="0.25">
      <c r="A203" s="9"/>
      <c r="B203" s="9"/>
    </row>
    <row r="204" spans="1:2" x14ac:dyDescent="0.25">
      <c r="A204" s="9"/>
      <c r="B204" s="9"/>
    </row>
    <row r="205" spans="1:2" x14ac:dyDescent="0.25">
      <c r="A205" s="9"/>
      <c r="B205" s="9"/>
    </row>
    <row r="206" spans="1:2" x14ac:dyDescent="0.25">
      <c r="A206" s="9"/>
      <c r="B206" s="9"/>
    </row>
    <row r="207" spans="1:2" x14ac:dyDescent="0.25">
      <c r="A207" s="9"/>
      <c r="B207" s="9"/>
    </row>
    <row r="208" spans="1:2" x14ac:dyDescent="0.25">
      <c r="A208" s="9"/>
      <c r="B208" s="9"/>
    </row>
    <row r="209" spans="1:2" x14ac:dyDescent="0.25">
      <c r="A209" s="9"/>
      <c r="B209" s="9"/>
    </row>
    <row r="210" spans="1:2" x14ac:dyDescent="0.25">
      <c r="A210" s="9"/>
      <c r="B210" s="9"/>
    </row>
    <row r="211" spans="1:2" x14ac:dyDescent="0.25">
      <c r="A211" s="9"/>
      <c r="B211" s="9"/>
    </row>
    <row r="212" spans="1:2" x14ac:dyDescent="0.25">
      <c r="A212" s="9"/>
      <c r="B212" s="9"/>
    </row>
    <row r="213" spans="1:2" x14ac:dyDescent="0.25">
      <c r="A213" s="9"/>
      <c r="B213" s="9"/>
    </row>
    <row r="214" spans="1:2" x14ac:dyDescent="0.25">
      <c r="A214" s="9"/>
      <c r="B214" s="9"/>
    </row>
    <row r="215" spans="1:2" x14ac:dyDescent="0.25">
      <c r="A215" s="9"/>
      <c r="B215" s="9"/>
    </row>
    <row r="216" spans="1:2" x14ac:dyDescent="0.25">
      <c r="A216" s="9"/>
      <c r="B216" s="9"/>
    </row>
    <row r="217" spans="1:2" x14ac:dyDescent="0.25">
      <c r="A217" s="9"/>
      <c r="B217" s="9"/>
    </row>
    <row r="218" spans="1:2" x14ac:dyDescent="0.25">
      <c r="A218" s="9"/>
      <c r="B218" s="9"/>
    </row>
    <row r="219" spans="1:2" x14ac:dyDescent="0.25">
      <c r="A219" s="9"/>
      <c r="B219" s="9"/>
    </row>
    <row r="220" spans="1:2" x14ac:dyDescent="0.25">
      <c r="A220" s="9"/>
      <c r="B220" s="9"/>
    </row>
    <row r="221" spans="1:2" x14ac:dyDescent="0.25">
      <c r="A221" s="9"/>
      <c r="B221" s="9"/>
    </row>
    <row r="222" spans="1:2" x14ac:dyDescent="0.25">
      <c r="A222" s="9"/>
      <c r="B222" s="9"/>
    </row>
    <row r="223" spans="1:2" x14ac:dyDescent="0.25">
      <c r="A223" s="9"/>
      <c r="B223" s="9"/>
    </row>
    <row r="224" spans="1:2" x14ac:dyDescent="0.25">
      <c r="A224" s="9"/>
      <c r="B224" s="9"/>
    </row>
    <row r="225" spans="1:2" x14ac:dyDescent="0.25">
      <c r="A225" s="9"/>
      <c r="B225" s="9"/>
    </row>
    <row r="226" spans="1:2" x14ac:dyDescent="0.25">
      <c r="A226" s="9"/>
      <c r="B226" s="9"/>
    </row>
    <row r="227" spans="1:2" x14ac:dyDescent="0.25">
      <c r="A227" s="9"/>
      <c r="B227" s="9"/>
    </row>
    <row r="228" spans="1:2" x14ac:dyDescent="0.25">
      <c r="A228" s="9"/>
      <c r="B228" s="9"/>
    </row>
    <row r="229" spans="1:2" x14ac:dyDescent="0.25">
      <c r="A229" s="9"/>
      <c r="B229" s="9"/>
    </row>
    <row r="230" spans="1:2" x14ac:dyDescent="0.25">
      <c r="A230" s="9"/>
      <c r="B230" s="9"/>
    </row>
    <row r="231" spans="1:2" x14ac:dyDescent="0.25">
      <c r="A231" s="9"/>
      <c r="B231" s="9"/>
    </row>
    <row r="232" spans="1:2" x14ac:dyDescent="0.25">
      <c r="A232" s="9"/>
      <c r="B232" s="9"/>
    </row>
    <row r="233" spans="1:2" x14ac:dyDescent="0.25">
      <c r="A233" s="9"/>
      <c r="B233" s="9"/>
    </row>
    <row r="234" spans="1:2" x14ac:dyDescent="0.25">
      <c r="A234" s="9"/>
      <c r="B234" s="9"/>
    </row>
    <row r="235" spans="1:2" x14ac:dyDescent="0.25">
      <c r="A235" s="9"/>
      <c r="B235" s="9"/>
    </row>
    <row r="236" spans="1:2" x14ac:dyDescent="0.25">
      <c r="A236" s="9"/>
      <c r="B236" s="9"/>
    </row>
    <row r="237" spans="1:2" x14ac:dyDescent="0.25">
      <c r="A237" s="9"/>
      <c r="B237" s="9"/>
    </row>
    <row r="238" spans="1:2" x14ac:dyDescent="0.25">
      <c r="A238" s="9"/>
      <c r="B238" s="9"/>
    </row>
    <row r="239" spans="1:2" x14ac:dyDescent="0.25">
      <c r="A239" s="9"/>
      <c r="B239" s="9"/>
    </row>
    <row r="240" spans="1:2" x14ac:dyDescent="0.25">
      <c r="A240" s="9"/>
      <c r="B240" s="9"/>
    </row>
    <row r="241" spans="1:2" x14ac:dyDescent="0.25">
      <c r="A241" s="9"/>
      <c r="B241" s="9"/>
    </row>
    <row r="242" spans="1:2" x14ac:dyDescent="0.25">
      <c r="A242" s="9"/>
      <c r="B242" s="9"/>
    </row>
    <row r="243" spans="1:2" x14ac:dyDescent="0.25">
      <c r="A243" s="9"/>
      <c r="B243" s="9"/>
    </row>
    <row r="244" spans="1:2" x14ac:dyDescent="0.25">
      <c r="A244" s="9"/>
      <c r="B244" s="9"/>
    </row>
    <row r="245" spans="1:2" x14ac:dyDescent="0.25">
      <c r="A245" s="9"/>
      <c r="B245" s="9"/>
    </row>
    <row r="246" spans="1:2" x14ac:dyDescent="0.25">
      <c r="A246" s="9"/>
      <c r="B246" s="9"/>
    </row>
    <row r="247" spans="1:2" x14ac:dyDescent="0.25">
      <c r="A247" s="9"/>
      <c r="B247" s="9"/>
    </row>
    <row r="248" spans="1:2" x14ac:dyDescent="0.25">
      <c r="A248" s="9"/>
      <c r="B248" s="9"/>
    </row>
    <row r="249" spans="1:2" x14ac:dyDescent="0.25">
      <c r="A249" s="9"/>
      <c r="B249" s="9"/>
    </row>
    <row r="250" spans="1:2" x14ac:dyDescent="0.25">
      <c r="A250" s="9"/>
      <c r="B250" s="9"/>
    </row>
  </sheetData>
  <pageMargins left="0.7" right="0.7" top="0.75" bottom="0.75" header="0.3" footer="0.3"/>
  <pageSetup paperSize="9" scale="64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6FA0AE-A5E1-4533-9AD7-F5BEED45EA7A}">
          <x14:formula1>
            <xm:f>Porada!$A$2:$A$7</xm:f>
          </x14:formula1>
          <xm:sqref>B2:B24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4118-5D97-4BFE-A8A9-8B0E2B471245}">
  <dimension ref="A1:A7"/>
  <sheetViews>
    <sheetView workbookViewId="0">
      <selection activeCell="A2" sqref="A2:A7"/>
    </sheetView>
  </sheetViews>
  <sheetFormatPr defaultRowHeight="15" x14ac:dyDescent="0.25"/>
  <cols>
    <col min="1" max="1" width="57.28515625" bestFit="1" customWidth="1"/>
    <col min="6" max="6" width="8.28515625" customWidth="1"/>
  </cols>
  <sheetData>
    <row r="1" spans="1:1" x14ac:dyDescent="0.25">
      <c r="A1" t="s">
        <v>79</v>
      </c>
    </row>
    <row r="2" spans="1:1" x14ac:dyDescent="0.25">
      <c r="A2" s="72" t="s">
        <v>82</v>
      </c>
    </row>
    <row r="3" spans="1:1" x14ac:dyDescent="0.25">
      <c r="A3" s="72" t="s">
        <v>83</v>
      </c>
    </row>
    <row r="4" spans="1:1" x14ac:dyDescent="0.25">
      <c r="A4" s="72" t="s">
        <v>84</v>
      </c>
    </row>
    <row r="5" spans="1:1" x14ac:dyDescent="0.25">
      <c r="A5" s="72" t="s">
        <v>85</v>
      </c>
    </row>
    <row r="6" spans="1:1" x14ac:dyDescent="0.25">
      <c r="A6" s="72" t="s">
        <v>86</v>
      </c>
    </row>
    <row r="7" spans="1:1" x14ac:dyDescent="0.25">
      <c r="A7" s="72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6" ma:contentTypeDescription="Utwórz nowy dokument." ma:contentTypeScope="" ma:versionID="3235ab5a4096e78261ddd3167c90e3f9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a800ed9b71764dc02b1bb3010bbd85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ED0C4E-1FC1-4223-8983-CFD6074C59C9}"/>
</file>

<file path=customXml/itemProps2.xml><?xml version="1.0" encoding="utf-8"?>
<ds:datastoreItem xmlns:ds="http://schemas.openxmlformats.org/officeDocument/2006/customXml" ds:itemID="{63974F06-35D0-47FB-AB55-D232D274BC44}">
  <ds:schemaRefs>
    <ds:schemaRef ds:uri="http://schemas.microsoft.com/office/2006/metadata/properties"/>
    <ds:schemaRef ds:uri="http://schemas.microsoft.com/office/infopath/2007/PartnerControls"/>
    <ds:schemaRef ds:uri="db61b843-0c49-4314-8754-2a2378533dc1"/>
    <ds:schemaRef ds:uri="3b8c1fdf-c9b8-40f3-8e45-cd1c9ea694f3"/>
    <ds:schemaRef ds:uri="630ac431-366f-45a2-b75b-f27958561b7c"/>
    <ds:schemaRef ds:uri="cff4b6de-6f01-4220-ab6c-3ad98da7d8a9"/>
  </ds:schemaRefs>
</ds:datastoreItem>
</file>

<file path=customXml/itemProps3.xml><?xml version="1.0" encoding="utf-8"?>
<ds:datastoreItem xmlns:ds="http://schemas.openxmlformats.org/officeDocument/2006/customXml" ds:itemID="{BAF2969F-A8B2-44F3-89BA-A7EA45ABFB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Dane kontaktowe</vt:lpstr>
      <vt:lpstr>Własna kalkulacja kosztów</vt:lpstr>
      <vt:lpstr>lista</vt:lpstr>
      <vt:lpstr>Składowe kalkulacji</vt:lpstr>
      <vt:lpstr>Koszty osobowe</vt:lpstr>
      <vt:lpstr>Inne koszty</vt:lpstr>
      <vt:lpstr>Porada</vt:lpstr>
      <vt:lpstr>'Inne koszty'!Obszar_wydruku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2023-03-09T09:53:30Z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